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emf" ContentType="image/x-emf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8475" windowHeight="5355" tabRatio="789"/>
  </bookViews>
  <sheets>
    <sheet name="T1" sheetId="18" r:id="rId1"/>
    <sheet name="T2" sheetId="5" r:id="rId2"/>
    <sheet name="T3" sheetId="19" r:id="rId3"/>
    <sheet name="T4" sheetId="33" r:id="rId4"/>
    <sheet name="T5" sheetId="7" r:id="rId5"/>
    <sheet name="T6" sheetId="8" r:id="rId6"/>
    <sheet name="T7" sheetId="9" r:id="rId7"/>
    <sheet name="T8" sheetId="10" r:id="rId8"/>
    <sheet name="T9" sheetId="38" r:id="rId9"/>
    <sheet name="T10" sheetId="12" r:id="rId10"/>
    <sheet name="T11" sheetId="20" r:id="rId11"/>
    <sheet name="T12" sheetId="46" r:id="rId12"/>
    <sheet name="T13" sheetId="34" r:id="rId13"/>
    <sheet name="T14" sheetId="52" r:id="rId14"/>
    <sheet name="T15" sheetId="35" r:id="rId15"/>
    <sheet name="T16" sheetId="36" r:id="rId16"/>
    <sheet name="T17" sheetId="37" r:id="rId17"/>
    <sheet name="T18" sheetId="21" r:id="rId18"/>
    <sheet name="T19" sheetId="47" r:id="rId19"/>
    <sheet name="T20" sheetId="48" r:id="rId20"/>
    <sheet name="T21" sheetId="49" r:id="rId21"/>
    <sheet name="T22" sheetId="50" r:id="rId22"/>
    <sheet name="T23" sheetId="51" r:id="rId23"/>
    <sheet name="T24" sheetId="14" r:id="rId24"/>
    <sheet name="T25" sheetId="15" r:id="rId25"/>
    <sheet name="T26" sheetId="32" r:id="rId26"/>
    <sheet name="T27" sheetId="41" r:id="rId27"/>
    <sheet name="T28" sheetId="17" r:id="rId28"/>
    <sheet name="T29" sheetId="24" r:id="rId29"/>
    <sheet name="Aðilar" sheetId="23" r:id="rId30"/>
  </sheets>
  <calcPr calcId="125725"/>
</workbook>
</file>

<file path=xl/calcChain.xml><?xml version="1.0" encoding="utf-8"?>
<calcChain xmlns="http://schemas.openxmlformats.org/spreadsheetml/2006/main">
  <c r="G12" i="15"/>
  <c r="D10"/>
  <c r="H13" s="1"/>
  <c r="C10"/>
  <c r="G14" s="1"/>
  <c r="B10"/>
  <c r="F13" s="1"/>
  <c r="F11" l="1"/>
  <c r="H11"/>
  <c r="G11"/>
  <c r="G10" s="1"/>
  <c r="F12"/>
  <c r="H12"/>
  <c r="G13"/>
  <c r="F14"/>
  <c r="H14"/>
  <c r="F10" l="1"/>
  <c r="H10"/>
</calcChain>
</file>

<file path=xl/sharedStrings.xml><?xml version="1.0" encoding="utf-8"?>
<sst xmlns="http://schemas.openxmlformats.org/spreadsheetml/2006/main" count="981" uniqueCount="363">
  <si>
    <t>Fastanet</t>
  </si>
  <si>
    <t>Í lok árs / End of</t>
  </si>
  <si>
    <t xml:space="preserve">Notendalínur </t>
  </si>
  <si>
    <t>Samtals / Total</t>
  </si>
  <si>
    <t>xDSL</t>
  </si>
  <si>
    <t>Samtals /Total</t>
  </si>
  <si>
    <t>Farsímanet</t>
  </si>
  <si>
    <t xml:space="preserve"> - Aðrir / Others</t>
  </si>
  <si>
    <t>Fjöldi</t>
  </si>
  <si>
    <t>Markaðshlutdeild</t>
  </si>
  <si>
    <t xml:space="preserve"> - Fyrirtæki / Business</t>
  </si>
  <si>
    <t xml:space="preserve"> - Vodafone </t>
  </si>
  <si>
    <t>ISDN línur (2B) / ISDN (2B) subscribers lines</t>
  </si>
  <si>
    <t>ISDN línur (30B) / ISDN (30B) subscribers lines</t>
  </si>
  <si>
    <t>Símtöl innanlands / National calls</t>
  </si>
  <si>
    <t>Símtöl til útlanda / Outgoing international calls</t>
  </si>
  <si>
    <t>Símtöl til farsímaneta / Calls to mobile networks</t>
  </si>
  <si>
    <t>Almenningssímar / Public phones</t>
  </si>
  <si>
    <t>Netsími (49X-XXXX) / IP phone</t>
  </si>
  <si>
    <t>...</t>
  </si>
  <si>
    <t>VoIP sími / VoIP phone</t>
  </si>
  <si>
    <t xml:space="preserve"> - Síminn </t>
  </si>
  <si>
    <t xml:space="preserve">Heildarfjöldi aðgangslína / Subscribers lines </t>
  </si>
  <si>
    <t>Market share</t>
  </si>
  <si>
    <t>Number</t>
  </si>
  <si>
    <t>( 1.000 mínútur / minutes)</t>
  </si>
  <si>
    <t>Tafla 3.</t>
  </si>
  <si>
    <t>Table 3.</t>
  </si>
  <si>
    <t xml:space="preserve">ISDN línur (2B) </t>
  </si>
  <si>
    <t>ISDN subscriber lines (2B)</t>
  </si>
  <si>
    <t>Fastar áskriftir / Fixed subscriptions</t>
  </si>
  <si>
    <t>NMT áskriftir / NMT subscriptions</t>
  </si>
  <si>
    <t>Fjöldi mínútna úr NMT / Total minutes from NMT</t>
  </si>
  <si>
    <t>Fjöldi símtala úr NMT / Total calls from NMT</t>
  </si>
  <si>
    <t>2002</t>
  </si>
  <si>
    <t>2003</t>
  </si>
  <si>
    <t>2004</t>
  </si>
  <si>
    <t>2005</t>
  </si>
  <si>
    <t>2006</t>
  </si>
  <si>
    <t>Fyrirframgreidd símakort</t>
  </si>
  <si>
    <t>Fixed subscriptions</t>
  </si>
  <si>
    <t>SMS</t>
  </si>
  <si>
    <t>MMS</t>
  </si>
  <si>
    <t>Internet</t>
  </si>
  <si>
    <t>Pre-paid phone cards</t>
  </si>
  <si>
    <t xml:space="preserve"> - Síminn</t>
  </si>
  <si>
    <t xml:space="preserve"> - Vodafone</t>
  </si>
  <si>
    <t xml:space="preserve"> - Ljósleiðari / Fiber</t>
  </si>
  <si>
    <t xml:space="preserve"> - xDSL</t>
  </si>
  <si>
    <t xml:space="preserve"> - Örbylgja / Wireless-radio</t>
  </si>
  <si>
    <t>Síminn hf.</t>
  </si>
  <si>
    <t>Snerpa ehf.</t>
  </si>
  <si>
    <t>Tengir ehf.</t>
  </si>
  <si>
    <t>IMC Ísland ehf.</t>
  </si>
  <si>
    <t>Fjölnet ehf.</t>
  </si>
  <si>
    <t>Fjarski ehf.</t>
  </si>
  <si>
    <t>Ábótinn ehf.</t>
  </si>
  <si>
    <t xml:space="preserve"> - Fastanetið / Fixed network</t>
  </si>
  <si>
    <t xml:space="preserve"> - Farsímarekstur / Mobile network</t>
  </si>
  <si>
    <t xml:space="preserve"> - Aðrar tekjur / Other income</t>
  </si>
  <si>
    <t>Skráð fjarskiptafyrirtæki</t>
  </si>
  <si>
    <t>Tegund starfsemi</t>
  </si>
  <si>
    <t>DCS 1800 farsímaþjónusta</t>
  </si>
  <si>
    <t>IceCell ehf.</t>
  </si>
  <si>
    <t>DCS 1800 farsímaþjónusta og VOIP þjónusta</t>
  </si>
  <si>
    <t>Míla ehf.</t>
  </si>
  <si>
    <t>Fjarskiptanet</t>
  </si>
  <si>
    <t xml:space="preserve">Internet á Íslandi hf. </t>
  </si>
  <si>
    <t>Fjarskiptanet, talsíma- og gagnaflutningsþjónusta</t>
  </si>
  <si>
    <t>Fjarskiptanet/ tal- og gagnaflutningsþjónusta</t>
  </si>
  <si>
    <t>Fjarskiptaþjónusta</t>
  </si>
  <si>
    <t>Radíó ehf. - Íslensk fjarskipti</t>
  </si>
  <si>
    <t>Fjarskiptaþjónusta og fjarskiptanet/TETRA</t>
  </si>
  <si>
    <t>Fjarskiptaþjónusta: Hljóðvarp og sjónvarp</t>
  </si>
  <si>
    <t>Stykkishólmsbær</t>
  </si>
  <si>
    <t>Gagnaflutningsnet</t>
  </si>
  <si>
    <t>Gagnaflutningsnet og -þjónusta</t>
  </si>
  <si>
    <t>Gagnaveita Reykjavíkur ehf.</t>
  </si>
  <si>
    <t>Tölvun ehf.</t>
  </si>
  <si>
    <t>Þekking - Tristan hf.</t>
  </si>
  <si>
    <t>Equant á Islandi ehf.</t>
  </si>
  <si>
    <t>Gagnaflutningsþjónusta</t>
  </si>
  <si>
    <t>Gagnaveita Skagafjarðar ehf.</t>
  </si>
  <si>
    <t>Magnavík ehf.</t>
  </si>
  <si>
    <t>Skyggnir hf.</t>
  </si>
  <si>
    <t xml:space="preserve">Skýrr hf. </t>
  </si>
  <si>
    <t>Tölvu- og rafeindaþjónusta Suðurlands ehf.</t>
  </si>
  <si>
    <t>Nepal hugbúnaður</t>
  </si>
  <si>
    <t>Gagnaflutningsþjónusta og þráðlaust fjarskiptanet</t>
  </si>
  <si>
    <t xml:space="preserve">Bloomberg Finance L.P. </t>
  </si>
  <si>
    <t>Leigulínuþjónusta og almennt fjarskiptanet.</t>
  </si>
  <si>
    <t>Ljósleiðaranet</t>
  </si>
  <si>
    <t>DVD-Margmiðlun ehf.</t>
  </si>
  <si>
    <t>Rekstur breiðbandskerfis fyrir útvarpsdreifingu</t>
  </si>
  <si>
    <t>Radiovik ehf.</t>
  </si>
  <si>
    <t>Rekstur kapalkerfis</t>
  </si>
  <si>
    <t>Farice hf.</t>
  </si>
  <si>
    <t>Sæstrengur</t>
  </si>
  <si>
    <t>Nova ehf.</t>
  </si>
  <si>
    <t>Talsíma- og gagnaflutningsþjónusta</t>
  </si>
  <si>
    <t>Og fjarskipti ehf.</t>
  </si>
  <si>
    <t>Talsíma-, gagnaflutnings-. og samnetsþjónusta</t>
  </si>
  <si>
    <t>Talsíma, gagnaflutningsþjónusta og fjarskiptanet</t>
  </si>
  <si>
    <t>Talsíma-, gagnaflutningsþjónusta og fjarskiptanet</t>
  </si>
  <si>
    <t>EJS hf.</t>
  </si>
  <si>
    <t>Hátíðni hf.</t>
  </si>
  <si>
    <t>Hringiðan ehf./Vortex Inc.</t>
  </si>
  <si>
    <t>Netsamskipti ehf.</t>
  </si>
  <si>
    <t>TSC ehf.</t>
  </si>
  <si>
    <t>Talsíma-, gagnaflutningsþjónusta og stafrænt sjónvarp</t>
  </si>
  <si>
    <t>Talsímaþjónusta, GSM, NMT og fl.</t>
  </si>
  <si>
    <t>Neyðarlínan hf.</t>
  </si>
  <si>
    <t>Talsímaþjónusta/neyðarsímsvörun</t>
  </si>
  <si>
    <t>Flugfjarskipti ehf.</t>
  </si>
  <si>
    <t>Talþjónusta við flugvélar</t>
  </si>
  <si>
    <t xml:space="preserve"> - Heimsfrelsi</t>
  </si>
  <si>
    <t>PSTN aðgangslínur / PSTN subscribers lines</t>
  </si>
  <si>
    <t xml:space="preserve"> - Stoðsvið / Support services</t>
  </si>
  <si>
    <t xml:space="preserve"> - Heimili / Private</t>
  </si>
  <si>
    <t>(1.000 skilaboð / Messages)</t>
  </si>
  <si>
    <t>Numbers</t>
  </si>
  <si>
    <t>Voice telephony, data transmission and network</t>
  </si>
  <si>
    <t>Data transmission and service</t>
  </si>
  <si>
    <t>Leased line and network</t>
  </si>
  <si>
    <t>Broadcast caple network</t>
  </si>
  <si>
    <t>Data transmission service</t>
  </si>
  <si>
    <t>Submarine caple</t>
  </si>
  <si>
    <t>Voice transmission service for aircrafts</t>
  </si>
  <si>
    <t>Mobile DSC 1800 and VOIP service</t>
  </si>
  <si>
    <t>Mobile DSC 1800</t>
  </si>
  <si>
    <t>Network, voice telephony and data transmisson</t>
  </si>
  <si>
    <t>Telephony, data transmission and digital televison</t>
  </si>
  <si>
    <t>Já upplýsingaveitur ehf.</t>
  </si>
  <si>
    <t>Data transmission service and network</t>
  </si>
  <si>
    <t xml:space="preserve">Network  </t>
  </si>
  <si>
    <t>Data transmission service and wireless data transmission</t>
  </si>
  <si>
    <t>Voice telephony - emergency service</t>
  </si>
  <si>
    <t>Voice telephony and data transmission</t>
  </si>
  <si>
    <t>Telecommunication service</t>
  </si>
  <si>
    <t>Cable network</t>
  </si>
  <si>
    <t>Transmission of radio and television singals</t>
  </si>
  <si>
    <t>Voice telephony, mobile, data transmission and network</t>
  </si>
  <si>
    <t>Resale data transmission</t>
  </si>
  <si>
    <t>Data transmission network</t>
  </si>
  <si>
    <t>Fiber optical network</t>
  </si>
  <si>
    <t xml:space="preserve">% breyting milli ára / Year to year % change </t>
  </si>
  <si>
    <t>( 1.000 símtöl / calls)</t>
  </si>
  <si>
    <t>(  -1000 skilaboð / Messages)</t>
  </si>
  <si>
    <t xml:space="preserve"> - Gervihnettir / Satellite</t>
  </si>
  <si>
    <t>Í milljónum króna / In millions of krónur</t>
  </si>
  <si>
    <t>Velta og fjárfesting</t>
  </si>
  <si>
    <t xml:space="preserve"> - Nova</t>
  </si>
  <si>
    <t>Martölvan ehf.</t>
  </si>
  <si>
    <t>Svar tækni ehf.</t>
  </si>
  <si>
    <t>Útg. síma- og vistfangaskrár. Símauppl.þjónusta</t>
  </si>
  <si>
    <t>Publication of directories, directory enquiry service</t>
  </si>
  <si>
    <t xml:space="preserve"> - Símtöl til útlanda / Outgoing international calls</t>
  </si>
  <si>
    <t xml:space="preserve"> - Símtöl til farsímaneta / Calls to mobile networks</t>
  </si>
  <si>
    <t xml:space="preserve"> - Símtöl innanlands / National calls</t>
  </si>
  <si>
    <t xml:space="preserve"> - Símtöl á internetið / Calls to internet</t>
  </si>
  <si>
    <t xml:space="preserve"> - Símtöl í fastanet / Calls to fixed network</t>
  </si>
  <si>
    <t xml:space="preserve">Fyrirframgreidd símakort / Pre-paid phone cards </t>
  </si>
  <si>
    <t>Símtöl á internetið / Calls to the internet</t>
  </si>
  <si>
    <t>Fastar áskriftir - GSM/UMTS</t>
  </si>
  <si>
    <t>Fjöldi viðskiptavina - GSM/UMTS</t>
  </si>
  <si>
    <t>Total subscribers GSM/UMTS</t>
  </si>
  <si>
    <t xml:space="preserve"> - Tal</t>
  </si>
  <si>
    <t>Brimrún ehf.</t>
  </si>
  <si>
    <t>Gagnaflutningsþjónusta um gervitungl</t>
  </si>
  <si>
    <t>GlobalCall ehf.</t>
  </si>
  <si>
    <t>Talsímaþjónusta</t>
  </si>
  <si>
    <t>Gagnaflutningur</t>
  </si>
  <si>
    <t>IP fjarskipti ehf. (Tal)</t>
  </si>
  <si>
    <t>OnAir. S.A.R.L.</t>
  </si>
  <si>
    <t>Farsímaþjónusta um borð í flugvélum (MCA)</t>
  </si>
  <si>
    <t>Tele Greenland A/S</t>
  </si>
  <si>
    <t>Öryggisfjarskipti ehf.</t>
  </si>
  <si>
    <t>Material ehf.</t>
  </si>
  <si>
    <t>SIP ehf.</t>
  </si>
  <si>
    <t>Talsímaþjónusta og fjarskiptanet</t>
  </si>
  <si>
    <t>Data transmission via satellite</t>
  </si>
  <si>
    <t>Voice telephony</t>
  </si>
  <si>
    <t>Háspennugarður ehf.</t>
  </si>
  <si>
    <t>Data transmission</t>
  </si>
  <si>
    <t>OnAir S.A.R.L</t>
  </si>
  <si>
    <t>Mobile communication service on aircraft (MCA)</t>
  </si>
  <si>
    <t>Voice telephony and network</t>
  </si>
  <si>
    <t>Submarine cable</t>
  </si>
  <si>
    <t>Telecommunication service and network / Tetra</t>
  </si>
  <si>
    <t>Fjöldi virkra 3G korta</t>
  </si>
  <si>
    <t>Number of active 3G phone cards</t>
  </si>
  <si>
    <t>Mobile broadband</t>
  </si>
  <si>
    <t>(1.000 MB)</t>
  </si>
  <si>
    <t>Breiðbandstenging farsíma</t>
  </si>
  <si>
    <t xml:space="preserve"> - Tal og gögn/speech and data</t>
  </si>
  <si>
    <t xml:space="preserve"> - Eingöngu gögn/data only</t>
  </si>
  <si>
    <t xml:space="preserve">Mobile broadband </t>
  </si>
  <si>
    <t xml:space="preserve"> - Fjöldi virkra 2G korta</t>
  </si>
  <si>
    <t xml:space="preserve"> - Fjöldi virkra 3G korta</t>
  </si>
  <si>
    <t>Farsímanet / gögn</t>
  </si>
  <si>
    <t>Mobile network / Data</t>
  </si>
  <si>
    <t>Farsímanet / tal og gögn</t>
  </si>
  <si>
    <t>Mobile network / speech and data</t>
  </si>
  <si>
    <t>Farsímanet / Eingöngu gögn</t>
  </si>
  <si>
    <t>Mobile network / data only</t>
  </si>
  <si>
    <t xml:space="preserve"> - Talsímarekstur / Fixed network phone</t>
  </si>
  <si>
    <t xml:space="preserve"> - GlobalCall</t>
  </si>
  <si>
    <t>Fónn ehf.</t>
  </si>
  <si>
    <t>Kukl ehf.</t>
  </si>
  <si>
    <t>Ljós og gagnaleiðari ehf.</t>
  </si>
  <si>
    <t>Softverk ehf.</t>
  </si>
  <si>
    <t>Tölvustoð ehf.</t>
  </si>
  <si>
    <t>Overview over licence holders in the electronic communications market:</t>
  </si>
  <si>
    <t>Sæstrengur og gagnaflutningsþjónusta</t>
  </si>
  <si>
    <t>Sjónvarpsmiðstöðin ehf.</t>
  </si>
  <si>
    <t>Ár</t>
  </si>
  <si>
    <t xml:space="preserve">Mynd 1. Fjöldi aðgangslína í fastanetinu </t>
  </si>
  <si>
    <t>Picture 1. Total subscribers lines in the fixed network</t>
  </si>
  <si>
    <t>Tafla 2. PSTN notendalínur</t>
  </si>
  <si>
    <t>Table 2. Ordinary telephone subscribers lines</t>
  </si>
  <si>
    <t>Picture 2. Ordinary telephone subscribers lines by companies</t>
  </si>
  <si>
    <t>Picture 3. Market share by privat and business</t>
  </si>
  <si>
    <t>Mynd 3. Markaðshlutdeild skipt eftir heimilum og fyrirtækjum</t>
  </si>
  <si>
    <t>Mynd 4. Fjöldi mínútna á fastaneti</t>
  </si>
  <si>
    <t>Mynd 5. Markaðshlutdeild skipt eftir fyrirtækjum</t>
  </si>
  <si>
    <t>Picture 5. Market share by companies</t>
  </si>
  <si>
    <t>Mynd 6. Markaðshlutdeild skipt eftir fyrirtækjum</t>
  </si>
  <si>
    <t>Picture 6. Market share by companies</t>
  </si>
  <si>
    <t>Mynd 7. Markaðshlutdeild skipt eftir fyrirtækjum</t>
  </si>
  <si>
    <t>Picture 7. Market share by companies</t>
  </si>
  <si>
    <t>Table 9. Total subscribers - GSM/UMTS</t>
  </si>
  <si>
    <t>Mynd 9. Markaðshlutdeild skipt eftir fyrirtækjum</t>
  </si>
  <si>
    <t>Picture 9. Market share by companies</t>
  </si>
  <si>
    <t>Table 10. Fixed subscriptions - GSM/UMTS</t>
  </si>
  <si>
    <t>Mynd 10. Markaðshlutdeild skipt eftir fyrirtækjum</t>
  </si>
  <si>
    <t>Picture 10. Market share by companies</t>
  </si>
  <si>
    <t>Tafla 10. Fastar áskriftir - GSM/UMTS</t>
  </si>
  <si>
    <t>Tafla 11. Fyrirframgreidd símakort - GSM/UMTS</t>
  </si>
  <si>
    <t>Table 11. Pre-paid phone cards - GSM/UMTS</t>
  </si>
  <si>
    <t>Mynd 11. Markaðshlutdeild skipt eftir fyrirtækjum</t>
  </si>
  <si>
    <t>Picture 11. Market share by companies</t>
  </si>
  <si>
    <t>Tafla 12. Fjöldi virkra símakorta á 3G farsímaneti</t>
  </si>
  <si>
    <t>Table 12. Number of active phone cards on 3G mobile network</t>
  </si>
  <si>
    <t>Mynd 12. Markaðshlutdeild skipt eftir tegund.</t>
  </si>
  <si>
    <t>Picture 12. Market share by type</t>
  </si>
  <si>
    <t>Mynd 13. Fjöldi mínútna úr GSM/UMTS farsíma</t>
  </si>
  <si>
    <t>Picture 13. Total minutes from GSM/UMTS mobile phone</t>
  </si>
  <si>
    <t>Tafla 13. Fjöldi mínútna á símtölum úr farsíma.</t>
  </si>
  <si>
    <t>Table 13. Total minutes from GSM mobile phones.</t>
  </si>
  <si>
    <t>Tafla 14. Fjöldi mínútna á símtölum úr farsímum</t>
  </si>
  <si>
    <t>Table 14. Total minutes from GSM/UMTS mobile phones</t>
  </si>
  <si>
    <t>Picture 14. Market share by companies</t>
  </si>
  <si>
    <t>Mynd 14. Markaðshlutdeild skipt eftir fyrirtækjum</t>
  </si>
  <si>
    <t>Tafla 15. Fjöldi mínútna úr GMS/UMTS farsímum til fastanets</t>
  </si>
  <si>
    <t>Table 15. Total minutes from GSM/UMTS mobile to fixed newtwork</t>
  </si>
  <si>
    <t>Mynd 15. Markaðshlutdeild skipt eftir fyrirtækjum</t>
  </si>
  <si>
    <t>Picture 15. Market share by companies</t>
  </si>
  <si>
    <t>Table 16. Total minutes from mobile to mobile</t>
  </si>
  <si>
    <t>Tafla 16. Fjöldi mínútna úr farsímum í farsíma</t>
  </si>
  <si>
    <t>Mynd 16. Markaðshlutdeild skipt eftir fyrirtækjum</t>
  </si>
  <si>
    <t>Picture 16. Market share by company</t>
  </si>
  <si>
    <t>Mynd 17. Markaðshlutdeild skipt eftir fyrirtækjum</t>
  </si>
  <si>
    <t>Picture 17. Market share by companies</t>
  </si>
  <si>
    <t>Tafla 17. Fjöldi mínútna úr GSM/UMTS farsímum til útlanda</t>
  </si>
  <si>
    <t>Table 17. Total GSM/UMTS mobile outgoing international calls</t>
  </si>
  <si>
    <t>Tafla 18. Fjöldi SMS og MMS skilaboða eftir fyrirtækjum</t>
  </si>
  <si>
    <t>Table 18. Total SMS and MMS messages by companies</t>
  </si>
  <si>
    <t>Mynd. 18 Markaðshlutdeild skipt eftir fyrirtækjum</t>
  </si>
  <si>
    <t>Picture 18. Market share by companies</t>
  </si>
  <si>
    <t>Tafla 19. Breiðbandstenging farsíma, fjöldi viðskiptavina, tal og gagnamagn</t>
  </si>
  <si>
    <t>Table 19. Mobile broadband, number of speech and data subscriptions</t>
  </si>
  <si>
    <t>Mynd 19. Markaðshlutdeild skipt eftir fyrirtækjum</t>
  </si>
  <si>
    <t>Picture 19. Market share by companies</t>
  </si>
  <si>
    <t>Table 20. Mobile broadband, number of data only subscriptions</t>
  </si>
  <si>
    <t>Picture 20. Market share by companies</t>
  </si>
  <si>
    <t>Tafla 21. Gagnamagn á farsímaneti</t>
  </si>
  <si>
    <t>Table 21. Data traffic from mobile network</t>
  </si>
  <si>
    <t>Mynd 21. Hlutfall gagnamagns eftir tegund</t>
  </si>
  <si>
    <t>Picture 21. Data traffic by type</t>
  </si>
  <si>
    <t/>
  </si>
  <si>
    <t>Tafla 22. Gagnamagn, tal og gagnamagn</t>
  </si>
  <si>
    <t>Table 22. Data traffic from mobile network, speech and data</t>
  </si>
  <si>
    <t>Mynd 22. Markaðshlutdeild skipt eftir fyrirtækjum</t>
  </si>
  <si>
    <t>Picture 22. Market share by companies</t>
  </si>
  <si>
    <t>Tafla 23. Markaðshlutdeild skipt eftir fyrirtækjum</t>
  </si>
  <si>
    <t>Table 23. Data traffic from mobile network, data only subscriptions</t>
  </si>
  <si>
    <t>Mynd 23. Markaðshlutdeild skipt eftir fyrirtækjum</t>
  </si>
  <si>
    <t>Picture 23. Market share by companies</t>
  </si>
  <si>
    <t>Tafla 24. Fjöldi áskrifenda eftir tegund</t>
  </si>
  <si>
    <t>Table 24. Total subscriptions by type</t>
  </si>
  <si>
    <t>Mynd 24. Hlutfall tenginga eftir tegund</t>
  </si>
  <si>
    <t>Picture 24. Connection rate by type</t>
  </si>
  <si>
    <t>Tafla 25. Fjöldi xDSL áskrifenda eftir fyrirtækjum</t>
  </si>
  <si>
    <t>Table 25. Total xDSL subscriptions by companies</t>
  </si>
  <si>
    <t>Mynd 25. Markaðshlutdeild skipt eftir fyrirtækjum</t>
  </si>
  <si>
    <t>Picture 25. Market share by companies</t>
  </si>
  <si>
    <t>Tafla 26. Fjöldi áskrifenda með xDSL internetttengingu</t>
  </si>
  <si>
    <t>Table 26. Total subscriptions with xDSL internet connection</t>
  </si>
  <si>
    <t>Picture 26. Total subscriptions with xDSL internet connection</t>
  </si>
  <si>
    <t>Mynd 26. Fjöldi áskrifenda með xDSL internetttengingu</t>
  </si>
  <si>
    <t xml:space="preserve">Table 27. Total xDSL subscribers by connection speed </t>
  </si>
  <si>
    <t>Mynd 27. Hlutfall xDSL áskrifenda eftir hraða tengingar</t>
  </si>
  <si>
    <t>Tafla  28. Heildartekjur eftir fjarskiptastarfsemi</t>
  </si>
  <si>
    <t xml:space="preserve">Table 28. Total income from telecommunication </t>
  </si>
  <si>
    <t>Mynd 28. Hlutfall heildartekna eftir fjarskiptastarfsemi</t>
  </si>
  <si>
    <t>Picture 28. Total income from telecommunication</t>
  </si>
  <si>
    <t>Tafla 29. Fjárfestingar eftir fjarskiptastarfsemi</t>
  </si>
  <si>
    <t>Table 29. Investment in telecommunication</t>
  </si>
  <si>
    <t>Mynd 29. Hlutfall fjárfestinga eftir fjarskiptastarfsemi</t>
  </si>
  <si>
    <t>Picture 29. Investment in telecommunication</t>
  </si>
  <si>
    <t xml:space="preserve">Tafla 1. Helstu stærðir á fastaneti </t>
  </si>
  <si>
    <t xml:space="preserve">Table 1. Main indicators in the fixed network </t>
  </si>
  <si>
    <t>Tafla 5. Fjöldi mínútna á símtölum innanlands</t>
  </si>
  <si>
    <t xml:space="preserve">Table 5. Domestic traffic in the fixed network </t>
  </si>
  <si>
    <t>Tafla 6. Símtöl til útlanda</t>
  </si>
  <si>
    <t xml:space="preserve">Table 6. Outgoing international calls </t>
  </si>
  <si>
    <t xml:space="preserve">Table 7. Calls to mobile networks </t>
  </si>
  <si>
    <t>Tafla 7. Símtöl til farsímaneta</t>
  </si>
  <si>
    <t>Tafla 8. Helstu stærðir á farsímamarkaði</t>
  </si>
  <si>
    <t>Table 8. Main indicators in mobile networks</t>
  </si>
  <si>
    <t>Mynd 2. PSTN notendalínur eftir fyrirtækjum</t>
  </si>
  <si>
    <t>Tafla 9. Fjöldi viðskiptavina - GSM/UMTS</t>
  </si>
  <si>
    <t>Tafla 4. Fjöldi mínútna á símtölum í fastaneti</t>
  </si>
  <si>
    <t xml:space="preserve">Table 4. Total traffic in the fixed network </t>
  </si>
  <si>
    <t>Picture 4. Total traffic in the fixed network</t>
  </si>
  <si>
    <t>Tafla 27. Fjöldi xDSL áskrifenda eftir hraða tengingar</t>
  </si>
  <si>
    <t>Picture 27. Total xDSL subscribers by connection speed</t>
  </si>
  <si>
    <t>Mynd 8. Hlutfalsleg skipting farsímanotenda</t>
  </si>
  <si>
    <t>Mynd 20. Markaðshlutdeild skipt eftir fyrirtækjum</t>
  </si>
  <si>
    <t>Picture 8. Comparative division of mobile users</t>
  </si>
  <si>
    <t>Tafla 20. Breiðbandstenging farsíma, fjöldi viðskiptavina, gagnaáskrift eingöngu</t>
  </si>
  <si>
    <t>1. H. 2010</t>
  </si>
  <si>
    <t>Í lok tímabils / End of</t>
  </si>
  <si>
    <t>1. H. 2008</t>
  </si>
  <si>
    <t>1. H. 2009</t>
  </si>
  <si>
    <t>Með ótímamælda notkun</t>
  </si>
  <si>
    <t>2007</t>
  </si>
  <si>
    <t>2008</t>
  </si>
  <si>
    <t>2009</t>
  </si>
  <si>
    <t>1. H 2010</t>
  </si>
  <si>
    <t xml:space="preserve"> - Minna en / Less than 1,99 Mbit/s</t>
  </si>
  <si>
    <t xml:space="preserve"> - Á milli / Between 2 - 3,99 Mbit/s</t>
  </si>
  <si>
    <t xml:space="preserve"> - Á milli / Between 4 - 9,99 Mbit/s</t>
  </si>
  <si>
    <t xml:space="preserve"> - Meira en / More than 10 Mbit/s</t>
  </si>
  <si>
    <t xml:space="preserve"> - Gagnafl. og Internet þjón. / Data transfer and Internet service</t>
  </si>
  <si>
    <t>Alterna Tel ehf.</t>
  </si>
  <si>
    <t>Talsíma-, farsíma- og gagnaflutningsþjónusta</t>
  </si>
  <si>
    <t>A.T.C. Avant Telecom Consulting AG</t>
  </si>
  <si>
    <t>Davíð og Golíat ehf.</t>
  </si>
  <si>
    <t>Emerald Network Computing Inc.</t>
  </si>
  <si>
    <t>Gullskógar ehf.</t>
  </si>
  <si>
    <t>Irja ehf.</t>
  </si>
  <si>
    <t>Ríkisútvarpið ohf.</t>
  </si>
  <si>
    <t>Voice telephony, mobile and data transmission</t>
  </si>
  <si>
    <t>Submarine cable and data transmission</t>
  </si>
  <si>
    <t>Equant á Íslandi ehf.</t>
  </si>
  <si>
    <t>Ríkisútvarpið  ohf.</t>
  </si>
  <si>
    <t xml:space="preserve"> - Alterna</t>
  </si>
  <si>
    <t>Heildarfjöldi farsíma áskrifta / Total mobile subscriptions</t>
  </si>
  <si>
    <t>Fjöldi mínútna úr farsíma / Total minutes from mobile</t>
  </si>
  <si>
    <t>Fjöldi símtala úr farsíma / Total calls from mobile</t>
  </si>
  <si>
    <t>SMS skeyti send úr farsímum / SMS sent from mobile</t>
  </si>
  <si>
    <t>MMS skeyti send úr farsímum / MMS sent from mobile</t>
  </si>
</sst>
</file>

<file path=xl/styles.xml><?xml version="1.0" encoding="utf-8"?>
<styleSheet xmlns="http://schemas.openxmlformats.org/spreadsheetml/2006/main">
  <numFmts count="2">
    <numFmt numFmtId="43" formatCode="_-* #,##0.00\ _k_r_._-;\-* #,##0.00\ _k_r_._-;_-* &quot;-&quot;??\ _k_r_._-;_-@_-"/>
    <numFmt numFmtId="164" formatCode="0.0%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b/>
      <sz val="12"/>
      <name val="Arial"/>
      <family val="2"/>
    </font>
    <font>
      <sz val="11"/>
      <name val="Verdana"/>
      <family val="2"/>
    </font>
    <font>
      <i/>
      <sz val="10"/>
      <name val="Verdana"/>
      <family val="2"/>
    </font>
    <font>
      <b/>
      <sz val="11"/>
      <name val="Verdana"/>
      <family val="2"/>
    </font>
    <font>
      <sz val="10"/>
      <color indexed="9"/>
      <name val="Verdana"/>
      <family val="2"/>
    </font>
    <font>
      <sz val="11"/>
      <name val="Times New Roman"/>
      <family val="1"/>
    </font>
    <font>
      <sz val="10"/>
      <color rgb="FFFF0000"/>
      <name val="Verdana"/>
      <family val="2"/>
    </font>
    <font>
      <sz val="11"/>
      <name val="times"/>
    </font>
    <font>
      <sz val="9"/>
      <name val="Verdana"/>
      <family val="2"/>
    </font>
    <font>
      <b/>
      <i/>
      <sz val="11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7">
    <xf numFmtId="0" fontId="0" fillId="0" borderId="0" xfId="0"/>
    <xf numFmtId="0" fontId="3" fillId="0" borderId="0" xfId="0" applyFont="1"/>
    <xf numFmtId="0" fontId="3" fillId="0" borderId="1" xfId="0" applyFont="1" applyBorder="1"/>
    <xf numFmtId="3" fontId="3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Border="1"/>
    <xf numFmtId="9" fontId="3" fillId="0" borderId="0" xfId="2" applyFont="1"/>
    <xf numFmtId="0" fontId="3" fillId="0" borderId="0" xfId="0" applyFont="1" applyFill="1"/>
    <xf numFmtId="3" fontId="3" fillId="0" borderId="1" xfId="0" applyNumberFormat="1" applyFont="1" applyBorder="1"/>
    <xf numFmtId="9" fontId="3" fillId="0" borderId="0" xfId="0" applyNumberFormat="1" applyFont="1"/>
    <xf numFmtId="3" fontId="3" fillId="0" borderId="0" xfId="0" applyNumberFormat="1" applyFont="1" applyFill="1"/>
    <xf numFmtId="0" fontId="3" fillId="0" borderId="0" xfId="0" applyFont="1" applyFill="1" applyBorder="1"/>
    <xf numFmtId="3" fontId="3" fillId="0" borderId="0" xfId="0" applyNumberFormat="1" applyFont="1" applyFill="1" applyAlignment="1">
      <alignment horizontal="right"/>
    </xf>
    <xf numFmtId="0" fontId="3" fillId="0" borderId="1" xfId="0" applyFont="1" applyFill="1" applyBorder="1"/>
    <xf numFmtId="0" fontId="4" fillId="0" borderId="0" xfId="0" applyNumberFormat="1" applyFont="1"/>
    <xf numFmtId="0" fontId="6" fillId="0" borderId="0" xfId="0" applyFont="1"/>
    <xf numFmtId="3" fontId="3" fillId="0" borderId="1" xfId="0" applyNumberFormat="1" applyFont="1" applyFill="1" applyBorder="1"/>
    <xf numFmtId="9" fontId="3" fillId="0" borderId="0" xfId="2" applyFont="1" applyFill="1"/>
    <xf numFmtId="3" fontId="3" fillId="0" borderId="0" xfId="0" applyNumberFormat="1" applyFont="1" applyFill="1" applyBorder="1"/>
    <xf numFmtId="9" fontId="3" fillId="0" borderId="0" xfId="2" applyFont="1" applyFill="1" applyBorder="1"/>
    <xf numFmtId="3" fontId="3" fillId="0" borderId="0" xfId="0" applyNumberFormat="1" applyFont="1" applyBorder="1"/>
    <xf numFmtId="3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3" fontId="3" fillId="0" borderId="0" xfId="1" applyNumberFormat="1" applyFont="1" applyFill="1" applyBorder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9" fontId="3" fillId="0" borderId="0" xfId="2" applyFont="1" applyFill="1" applyBorder="1" applyAlignment="1">
      <alignment horizontal="right"/>
    </xf>
    <xf numFmtId="3" fontId="0" fillId="0" borderId="0" xfId="0" applyNumberFormat="1"/>
    <xf numFmtId="9" fontId="0" fillId="0" borderId="0" xfId="2" applyFont="1"/>
    <xf numFmtId="0" fontId="0" fillId="0" borderId="1" xfId="0" applyBorder="1"/>
    <xf numFmtId="0" fontId="4" fillId="2" borderId="0" xfId="0" applyFont="1" applyFill="1"/>
    <xf numFmtId="0" fontId="3" fillId="2" borderId="0" xfId="0" applyFont="1" applyFill="1"/>
    <xf numFmtId="3" fontId="4" fillId="2" borderId="0" xfId="0" applyNumberFormat="1" applyFont="1" applyFill="1"/>
    <xf numFmtId="0" fontId="3" fillId="2" borderId="0" xfId="0" applyFont="1" applyFill="1" applyBorder="1"/>
    <xf numFmtId="3" fontId="3" fillId="2" borderId="0" xfId="0" applyNumberFormat="1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0" fillId="0" borderId="0" xfId="0" applyFill="1"/>
    <xf numFmtId="9" fontId="3" fillId="2" borderId="0" xfId="2" applyFont="1" applyFill="1" applyBorder="1" applyAlignment="1">
      <alignment horizontal="right"/>
    </xf>
    <xf numFmtId="0" fontId="0" fillId="0" borderId="0" xfId="0" applyFill="1" applyBorder="1"/>
    <xf numFmtId="0" fontId="7" fillId="0" borderId="0" xfId="0" applyFont="1"/>
    <xf numFmtId="0" fontId="4" fillId="0" borderId="0" xfId="0" applyFont="1" applyFill="1" applyBorder="1"/>
    <xf numFmtId="0" fontId="8" fillId="0" borderId="0" xfId="0" applyFont="1"/>
    <xf numFmtId="0" fontId="3" fillId="0" borderId="0" xfId="0" applyFont="1" applyBorder="1" applyAlignment="1">
      <alignment horizontal="right"/>
    </xf>
    <xf numFmtId="0" fontId="5" fillId="0" borderId="0" xfId="0" applyFont="1"/>
    <xf numFmtId="0" fontId="9" fillId="0" borderId="0" xfId="0" applyFont="1"/>
    <xf numFmtId="0" fontId="10" fillId="0" borderId="0" xfId="0" applyFont="1"/>
    <xf numFmtId="1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49" fontId="3" fillId="0" borderId="0" xfId="0" applyNumberFormat="1" applyFont="1"/>
    <xf numFmtId="9" fontId="11" fillId="0" borderId="0" xfId="2" applyFont="1"/>
    <xf numFmtId="3" fontId="12" fillId="0" borderId="0" xfId="0" applyNumberFormat="1" applyFont="1" applyFill="1" applyBorder="1" applyAlignment="1"/>
    <xf numFmtId="1" fontId="3" fillId="0" borderId="0" xfId="0" applyNumberFormat="1" applyFont="1"/>
    <xf numFmtId="9" fontId="3" fillId="0" borderId="1" xfId="2" applyFont="1" applyFill="1" applyBorder="1" applyAlignment="1">
      <alignment horizontal="right"/>
    </xf>
    <xf numFmtId="0" fontId="3" fillId="0" borderId="0" xfId="0" applyFont="1" applyAlignment="1">
      <alignment horizontal="left"/>
    </xf>
    <xf numFmtId="3" fontId="12" fillId="0" borderId="0" xfId="2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 applyProtection="1">
      <alignment horizontal="center"/>
    </xf>
    <xf numFmtId="3" fontId="12" fillId="0" borderId="0" xfId="0" applyNumberFormat="1" applyFont="1" applyFill="1" applyBorder="1" applyAlignment="1" applyProtection="1"/>
    <xf numFmtId="0" fontId="1" fillId="0" borderId="0" xfId="0" applyFont="1" applyFill="1" applyBorder="1" applyAlignment="1">
      <alignment vertical="top"/>
    </xf>
    <xf numFmtId="0" fontId="10" fillId="0" borderId="0" xfId="0" applyFont="1" applyBorder="1"/>
    <xf numFmtId="0" fontId="8" fillId="0" borderId="0" xfId="0" applyFont="1" applyBorder="1"/>
    <xf numFmtId="0" fontId="1" fillId="3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Fill="1" applyBorder="1"/>
    <xf numFmtId="0" fontId="4" fillId="0" borderId="0" xfId="0" applyNumberFormat="1" applyFont="1" applyFill="1"/>
    <xf numFmtId="0" fontId="3" fillId="2" borderId="1" xfId="0" applyFont="1" applyFill="1" applyBorder="1" applyAlignment="1">
      <alignment horizontal="left"/>
    </xf>
    <xf numFmtId="0" fontId="3" fillId="0" borderId="0" xfId="0" applyFont="1" applyFill="1" applyAlignment="1"/>
    <xf numFmtId="0" fontId="13" fillId="0" borderId="0" xfId="0" applyFont="1"/>
    <xf numFmtId="164" fontId="3" fillId="2" borderId="0" xfId="2" applyNumberFormat="1" applyFont="1" applyFill="1"/>
    <xf numFmtId="164" fontId="3" fillId="0" borderId="0" xfId="2" applyNumberFormat="1" applyFont="1" applyFill="1"/>
    <xf numFmtId="164" fontId="3" fillId="2" borderId="0" xfId="2" applyNumberFormat="1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0" xfId="2" applyNumberFormat="1" applyFont="1" applyFill="1" applyBorder="1"/>
    <xf numFmtId="164" fontId="3" fillId="0" borderId="1" xfId="2" applyNumberFormat="1" applyFont="1" applyBorder="1"/>
    <xf numFmtId="0" fontId="3" fillId="0" borderId="0" xfId="0" applyFont="1" applyFill="1" applyBorder="1" applyAlignment="1"/>
    <xf numFmtId="164" fontId="3" fillId="2" borderId="1" xfId="2" applyNumberFormat="1" applyFont="1" applyFill="1" applyBorder="1" applyAlignment="1">
      <alignment horizontal="right"/>
    </xf>
    <xf numFmtId="164" fontId="3" fillId="2" borderId="1" xfId="2" applyNumberFormat="1" applyFont="1" applyFill="1" applyBorder="1"/>
    <xf numFmtId="164" fontId="3" fillId="0" borderId="0" xfId="2" applyNumberFormat="1" applyFont="1"/>
    <xf numFmtId="3" fontId="12" fillId="0" borderId="0" xfId="0" applyNumberFormat="1" applyFont="1" applyAlignment="1" applyProtection="1"/>
    <xf numFmtId="3" fontId="14" fillId="0" borderId="0" xfId="0" applyNumberFormat="1" applyFont="1" applyAlignment="1" applyProtection="1"/>
    <xf numFmtId="164" fontId="3" fillId="2" borderId="0" xfId="2" applyNumberFormat="1" applyFont="1" applyFill="1" applyAlignment="1">
      <alignment horizontal="right"/>
    </xf>
    <xf numFmtId="164" fontId="3" fillId="0" borderId="1" xfId="2" applyNumberFormat="1" applyFont="1" applyFill="1" applyBorder="1"/>
    <xf numFmtId="164" fontId="3" fillId="0" borderId="0" xfId="2" applyNumberFormat="1" applyFont="1" applyFill="1" applyAlignment="1">
      <alignment horizontal="right"/>
    </xf>
    <xf numFmtId="164" fontId="3" fillId="2" borderId="0" xfId="2" applyNumberFormat="1" applyFont="1" applyFill="1" applyBorder="1" applyAlignment="1">
      <alignment horizontal="right"/>
    </xf>
    <xf numFmtId="164" fontId="3" fillId="0" borderId="1" xfId="2" applyNumberFormat="1" applyFont="1" applyFill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164" fontId="0" fillId="0" borderId="0" xfId="2" applyNumberFormat="1" applyFont="1"/>
    <xf numFmtId="1" fontId="3" fillId="0" borderId="0" xfId="0" applyNumberFormat="1" applyFont="1" applyFill="1" applyBorder="1"/>
    <xf numFmtId="164" fontId="3" fillId="0" borderId="0" xfId="0" applyNumberFormat="1" applyFont="1"/>
    <xf numFmtId="3" fontId="14" fillId="0" borderId="0" xfId="0" applyNumberFormat="1" applyFont="1" applyFill="1" applyBorder="1" applyAlignment="1" applyProtection="1"/>
    <xf numFmtId="3" fontId="14" fillId="0" borderId="0" xfId="0" applyNumberFormat="1" applyFont="1" applyFill="1" applyBorder="1" applyAlignment="1" applyProtection="1">
      <alignment horizontal="center"/>
    </xf>
    <xf numFmtId="1" fontId="0" fillId="0" borderId="0" xfId="0" applyNumberFormat="1"/>
    <xf numFmtId="164" fontId="3" fillId="0" borderId="0" xfId="2" applyNumberFormat="1" applyFont="1" applyBorder="1" applyAlignment="1">
      <alignment horizontal="right"/>
    </xf>
    <xf numFmtId="9" fontId="3" fillId="0" borderId="0" xfId="2" applyFont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0" fontId="1" fillId="0" borderId="0" xfId="0" applyFont="1"/>
    <xf numFmtId="0" fontId="15" fillId="0" borderId="0" xfId="0" applyFont="1" applyFill="1" applyBorder="1" applyAlignment="1">
      <alignment vertical="center"/>
    </xf>
    <xf numFmtId="3" fontId="17" fillId="0" borderId="0" xfId="0" applyNumberFormat="1" applyFont="1" applyFill="1" applyBorder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/>
    <xf numFmtId="164" fontId="3" fillId="0" borderId="0" xfId="2" applyNumberFormat="1" applyFont="1" applyBorder="1"/>
    <xf numFmtId="3" fontId="3" fillId="0" borderId="0" xfId="0" applyNumberFormat="1" applyFont="1" applyFill="1" applyBorder="1" applyAlignment="1" applyProtection="1">
      <alignment horizontal="left"/>
    </xf>
    <xf numFmtId="3" fontId="4" fillId="0" borderId="0" xfId="0" applyNumberFormat="1" applyFont="1" applyFill="1" applyBorder="1" applyAlignment="1" applyProtection="1">
      <alignment horizontal="left"/>
    </xf>
    <xf numFmtId="3" fontId="4" fillId="0" borderId="0" xfId="0" applyNumberFormat="1" applyFont="1" applyAlignment="1" applyProtection="1"/>
    <xf numFmtId="0" fontId="3" fillId="0" borderId="0" xfId="0" quotePrefix="1" applyFont="1" applyFill="1"/>
    <xf numFmtId="0" fontId="4" fillId="0" borderId="0" xfId="0" applyFont="1" applyBorder="1"/>
    <xf numFmtId="3" fontId="3" fillId="0" borderId="0" xfId="0" applyNumberFormat="1" applyFont="1" applyAlignment="1" applyProtection="1"/>
    <xf numFmtId="3" fontId="3" fillId="0" borderId="0" xfId="0" applyNumberFormat="1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Fill="1"/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right"/>
    </xf>
    <xf numFmtId="164" fontId="3" fillId="0" borderId="1" xfId="0" applyNumberFormat="1" applyFont="1" applyBorder="1"/>
    <xf numFmtId="9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3" fontId="0" fillId="0" borderId="0" xfId="0" applyNumberFormat="1" applyBorder="1"/>
    <xf numFmtId="164" fontId="3" fillId="0" borderId="1" xfId="0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" fontId="3" fillId="2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49" fontId="3" fillId="0" borderId="0" xfId="0" applyNumberFormat="1" applyFont="1" applyBorder="1" applyAlignment="1">
      <alignment horizontal="left"/>
    </xf>
    <xf numFmtId="49" fontId="3" fillId="0" borderId="1" xfId="0" applyNumberFormat="1" applyFont="1" applyBorder="1"/>
    <xf numFmtId="0" fontId="3" fillId="0" borderId="0" xfId="2" applyNumberFormat="1" applyFont="1"/>
    <xf numFmtId="164" fontId="3" fillId="0" borderId="0" xfId="0" applyNumberFormat="1" applyFont="1" applyBorder="1" applyAlignment="1">
      <alignment horizontal="right"/>
    </xf>
    <xf numFmtId="3" fontId="3" fillId="2" borderId="0" xfId="2" applyNumberFormat="1" applyFont="1" applyFill="1" applyAlignment="1">
      <alignment horizontal="right"/>
    </xf>
    <xf numFmtId="3" fontId="3" fillId="0" borderId="0" xfId="2" applyNumberFormat="1" applyFont="1" applyFill="1" applyAlignment="1">
      <alignment horizontal="right"/>
    </xf>
    <xf numFmtId="3" fontId="3" fillId="0" borderId="1" xfId="2" applyNumberFormat="1" applyFont="1" applyFill="1" applyBorder="1" applyAlignment="1">
      <alignment horizontal="right"/>
    </xf>
    <xf numFmtId="3" fontId="3" fillId="2" borderId="1" xfId="2" applyNumberFormat="1" applyFont="1" applyFill="1" applyBorder="1" applyAlignment="1">
      <alignment horizontal="right"/>
    </xf>
    <xf numFmtId="9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Fill="1" applyBorder="1" applyAlignment="1"/>
    <xf numFmtId="0" fontId="3" fillId="2" borderId="0" xfId="0" applyFont="1" applyFill="1" applyAlignment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/>
    <xf numFmtId="0" fontId="3" fillId="2" borderId="0" xfId="0" applyFont="1" applyFill="1" applyBorder="1" applyAlignment="1"/>
    <xf numFmtId="3" fontId="3" fillId="0" borderId="1" xfId="0" applyNumberFormat="1" applyFont="1" applyFill="1" applyBorder="1" applyAlignment="1">
      <alignment horizontal="center"/>
    </xf>
    <xf numFmtId="0" fontId="16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18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27</xdr:row>
      <xdr:rowOff>57150</xdr:rowOff>
    </xdr:from>
    <xdr:to>
      <xdr:col>7</xdr:col>
      <xdr:colOff>552450</xdr:colOff>
      <xdr:row>45</xdr:row>
      <xdr:rowOff>28575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4514850"/>
          <a:ext cx="5410200" cy="288607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21</xdr:row>
      <xdr:rowOff>47625</xdr:rowOff>
    </xdr:from>
    <xdr:to>
      <xdr:col>9</xdr:col>
      <xdr:colOff>342900</xdr:colOff>
      <xdr:row>43</xdr:row>
      <xdr:rowOff>95250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3314700"/>
          <a:ext cx="5048250" cy="360997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22</xdr:row>
      <xdr:rowOff>0</xdr:rowOff>
    </xdr:from>
    <xdr:to>
      <xdr:col>9</xdr:col>
      <xdr:colOff>504825</xdr:colOff>
      <xdr:row>44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3590925"/>
          <a:ext cx="5048250" cy="360997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19</xdr:row>
      <xdr:rowOff>0</xdr:rowOff>
    </xdr:from>
    <xdr:to>
      <xdr:col>8</xdr:col>
      <xdr:colOff>685800</xdr:colOff>
      <xdr:row>36</xdr:row>
      <xdr:rowOff>0</xdr:rowOff>
    </xdr:to>
    <xdr:pic>
      <xdr:nvPicPr>
        <xdr:cNvPr id="133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3105150"/>
          <a:ext cx="4581525" cy="275272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20</xdr:row>
      <xdr:rowOff>28575</xdr:rowOff>
    </xdr:from>
    <xdr:to>
      <xdr:col>7</xdr:col>
      <xdr:colOff>0</xdr:colOff>
      <xdr:row>38</xdr:row>
      <xdr:rowOff>85725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295650"/>
          <a:ext cx="5410200" cy="2971800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22</xdr:row>
      <xdr:rowOff>0</xdr:rowOff>
    </xdr:from>
    <xdr:to>
      <xdr:col>9</xdr:col>
      <xdr:colOff>219075</xdr:colOff>
      <xdr:row>44</xdr:row>
      <xdr:rowOff>47625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3590925"/>
          <a:ext cx="5048250" cy="360997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22</xdr:row>
      <xdr:rowOff>38100</xdr:rowOff>
    </xdr:from>
    <xdr:to>
      <xdr:col>9</xdr:col>
      <xdr:colOff>209550</xdr:colOff>
      <xdr:row>44</xdr:row>
      <xdr:rowOff>85725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3629025"/>
          <a:ext cx="5048250" cy="360997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21</xdr:row>
      <xdr:rowOff>142875</xdr:rowOff>
    </xdr:from>
    <xdr:to>
      <xdr:col>9</xdr:col>
      <xdr:colOff>295275</xdr:colOff>
      <xdr:row>44</xdr:row>
      <xdr:rowOff>28575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3571875"/>
          <a:ext cx="5048250" cy="3609975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21</xdr:row>
      <xdr:rowOff>152400</xdr:rowOff>
    </xdr:from>
    <xdr:to>
      <xdr:col>9</xdr:col>
      <xdr:colOff>238125</xdr:colOff>
      <xdr:row>44</xdr:row>
      <xdr:rowOff>38100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3581400"/>
          <a:ext cx="5048250" cy="3609975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29</xdr:row>
      <xdr:rowOff>9525</xdr:rowOff>
    </xdr:from>
    <xdr:to>
      <xdr:col>4</xdr:col>
      <xdr:colOff>552450</xdr:colOff>
      <xdr:row>46</xdr:row>
      <xdr:rowOff>142875</xdr:rowOff>
    </xdr:to>
    <xdr:pic>
      <xdr:nvPicPr>
        <xdr:cNvPr id="194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772025"/>
          <a:ext cx="2886075" cy="28860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9525</xdr:colOff>
      <xdr:row>29</xdr:row>
      <xdr:rowOff>28575</xdr:rowOff>
    </xdr:from>
    <xdr:to>
      <xdr:col>9</xdr:col>
      <xdr:colOff>704850</xdr:colOff>
      <xdr:row>47</xdr:row>
      <xdr:rowOff>0</xdr:rowOff>
    </xdr:to>
    <xdr:pic>
      <xdr:nvPicPr>
        <xdr:cNvPr id="194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24200" y="4791075"/>
          <a:ext cx="2886075" cy="2886075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20</xdr:row>
      <xdr:rowOff>123825</xdr:rowOff>
    </xdr:from>
    <xdr:to>
      <xdr:col>9</xdr:col>
      <xdr:colOff>485775</xdr:colOff>
      <xdr:row>43</xdr:row>
      <xdr:rowOff>9525</xdr:rowOff>
    </xdr:to>
    <xdr:pic>
      <xdr:nvPicPr>
        <xdr:cNvPr id="204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390900"/>
          <a:ext cx="5343525" cy="36099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21</xdr:row>
      <xdr:rowOff>9525</xdr:rowOff>
    </xdr:from>
    <xdr:to>
      <xdr:col>8</xdr:col>
      <xdr:colOff>133350</xdr:colOff>
      <xdr:row>38</xdr:row>
      <xdr:rowOff>142875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600450"/>
          <a:ext cx="5410200" cy="2886075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20</xdr:row>
      <xdr:rowOff>57150</xdr:rowOff>
    </xdr:from>
    <xdr:to>
      <xdr:col>9</xdr:col>
      <xdr:colOff>485775</xdr:colOff>
      <xdr:row>42</xdr:row>
      <xdr:rowOff>104775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324225"/>
          <a:ext cx="5353050" cy="3609975"/>
        </a:xfrm>
        <a:prstGeom prst="rect">
          <a:avLst/>
        </a:prstGeom>
        <a:noFill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18</xdr:row>
      <xdr:rowOff>133350</xdr:rowOff>
    </xdr:from>
    <xdr:to>
      <xdr:col>9</xdr:col>
      <xdr:colOff>485775</xdr:colOff>
      <xdr:row>40</xdr:row>
      <xdr:rowOff>123825</xdr:rowOff>
    </xdr:to>
    <xdr:pic>
      <xdr:nvPicPr>
        <xdr:cNvPr id="215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3133725"/>
          <a:ext cx="5829300" cy="3609975"/>
        </a:xfrm>
        <a:prstGeom prst="rect">
          <a:avLst/>
        </a:prstGeom>
        <a:noFill/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21</xdr:row>
      <xdr:rowOff>9525</xdr:rowOff>
    </xdr:from>
    <xdr:to>
      <xdr:col>9</xdr:col>
      <xdr:colOff>400050</xdr:colOff>
      <xdr:row>43</xdr:row>
      <xdr:rowOff>57150</xdr:rowOff>
    </xdr:to>
    <xdr:pic>
      <xdr:nvPicPr>
        <xdr:cNvPr id="225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3333750"/>
          <a:ext cx="5448300" cy="3609975"/>
        </a:xfrm>
        <a:prstGeom prst="rect">
          <a:avLst/>
        </a:prstGeom>
        <a:noFill/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20</xdr:row>
      <xdr:rowOff>38100</xdr:rowOff>
    </xdr:from>
    <xdr:to>
      <xdr:col>9</xdr:col>
      <xdr:colOff>504825</xdr:colOff>
      <xdr:row>42</xdr:row>
      <xdr:rowOff>85725</xdr:rowOff>
    </xdr:to>
    <xdr:pic>
      <xdr:nvPicPr>
        <xdr:cNvPr id="235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448050"/>
          <a:ext cx="5248275" cy="3609975"/>
        </a:xfrm>
        <a:prstGeom prst="rect">
          <a:avLst/>
        </a:prstGeom>
        <a:noFill/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4</xdr:col>
      <xdr:colOff>19050</xdr:colOff>
      <xdr:row>36</xdr:row>
      <xdr:rowOff>133350</xdr:rowOff>
    </xdr:to>
    <xdr:pic>
      <xdr:nvPicPr>
        <xdr:cNvPr id="245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05150"/>
          <a:ext cx="5410200" cy="2886075"/>
        </a:xfrm>
        <a:prstGeom prst="rect">
          <a:avLst/>
        </a:prstGeom>
        <a:noFill/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20</xdr:row>
      <xdr:rowOff>114300</xdr:rowOff>
    </xdr:from>
    <xdr:to>
      <xdr:col>7</xdr:col>
      <xdr:colOff>219075</xdr:colOff>
      <xdr:row>43</xdr:row>
      <xdr:rowOff>0</xdr:rowOff>
    </xdr:to>
    <xdr:pic>
      <xdr:nvPicPr>
        <xdr:cNvPr id="256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381375"/>
          <a:ext cx="5048250" cy="3609975"/>
        </a:xfrm>
        <a:prstGeom prst="rect">
          <a:avLst/>
        </a:prstGeom>
        <a:noFill/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3</xdr:col>
      <xdr:colOff>523875</xdr:colOff>
      <xdr:row>41</xdr:row>
      <xdr:rowOff>133350</xdr:rowOff>
    </xdr:to>
    <xdr:pic>
      <xdr:nvPicPr>
        <xdr:cNvPr id="266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752850"/>
          <a:ext cx="5410200" cy="2886075"/>
        </a:xfrm>
        <a:prstGeom prst="rect">
          <a:avLst/>
        </a:prstGeom>
        <a:noFill/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1219200</xdr:colOff>
      <xdr:row>21</xdr:row>
      <xdr:rowOff>133350</xdr:rowOff>
    </xdr:from>
    <xdr:to>
      <xdr:col>5</xdr:col>
      <xdr:colOff>466725</xdr:colOff>
      <xdr:row>44</xdr:row>
      <xdr:rowOff>19050</xdr:rowOff>
    </xdr:to>
    <xdr:pic>
      <xdr:nvPicPr>
        <xdr:cNvPr id="276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562350"/>
          <a:ext cx="3762375" cy="3609975"/>
        </a:xfrm>
        <a:prstGeom prst="rect">
          <a:avLst/>
        </a:prstGeom>
        <a:noFill/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847725</xdr:colOff>
      <xdr:row>19</xdr:row>
      <xdr:rowOff>104775</xdr:rowOff>
    </xdr:from>
    <xdr:to>
      <xdr:col>3</xdr:col>
      <xdr:colOff>304800</xdr:colOff>
      <xdr:row>40</xdr:row>
      <xdr:rowOff>114300</xdr:rowOff>
    </xdr:to>
    <xdr:pic>
      <xdr:nvPicPr>
        <xdr:cNvPr id="286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7725" y="3267075"/>
          <a:ext cx="5133975" cy="3609975"/>
        </a:xfrm>
        <a:prstGeom prst="rect">
          <a:avLst/>
        </a:prstGeom>
        <a:noFill/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19</xdr:row>
      <xdr:rowOff>19050</xdr:rowOff>
    </xdr:from>
    <xdr:to>
      <xdr:col>3</xdr:col>
      <xdr:colOff>19050</xdr:colOff>
      <xdr:row>38</xdr:row>
      <xdr:rowOff>95250</xdr:rowOff>
    </xdr:to>
    <xdr:pic>
      <xdr:nvPicPr>
        <xdr:cNvPr id="296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238500"/>
          <a:ext cx="5143500" cy="35814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21</xdr:row>
      <xdr:rowOff>19050</xdr:rowOff>
    </xdr:from>
    <xdr:to>
      <xdr:col>9</xdr:col>
      <xdr:colOff>361950</xdr:colOff>
      <xdr:row>43</xdr:row>
      <xdr:rowOff>66675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3467100"/>
          <a:ext cx="5048250" cy="36099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20</xdr:row>
      <xdr:rowOff>104775</xdr:rowOff>
    </xdr:from>
    <xdr:to>
      <xdr:col>5</xdr:col>
      <xdr:colOff>819150</xdr:colOff>
      <xdr:row>38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514725"/>
          <a:ext cx="5410200" cy="28860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21</xdr:row>
      <xdr:rowOff>133350</xdr:rowOff>
    </xdr:from>
    <xdr:to>
      <xdr:col>9</xdr:col>
      <xdr:colOff>419100</xdr:colOff>
      <xdr:row>39</xdr:row>
      <xdr:rowOff>104775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3590925"/>
          <a:ext cx="5410200" cy="29432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24</xdr:row>
      <xdr:rowOff>57150</xdr:rowOff>
    </xdr:from>
    <xdr:to>
      <xdr:col>9</xdr:col>
      <xdr:colOff>171450</xdr:colOff>
      <xdr:row>47</xdr:row>
      <xdr:rowOff>28575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4143375"/>
          <a:ext cx="5048250" cy="36957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22</xdr:row>
      <xdr:rowOff>104775</xdr:rowOff>
    </xdr:from>
    <xdr:to>
      <xdr:col>9</xdr:col>
      <xdr:colOff>409575</xdr:colOff>
      <xdr:row>40</xdr:row>
      <xdr:rowOff>104775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895725"/>
          <a:ext cx="5410200" cy="291465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27</xdr:row>
      <xdr:rowOff>104775</xdr:rowOff>
    </xdr:from>
    <xdr:to>
      <xdr:col>7</xdr:col>
      <xdr:colOff>190500</xdr:colOff>
      <xdr:row>49</xdr:row>
      <xdr:rowOff>152400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4591050"/>
          <a:ext cx="5048250" cy="360997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9</xdr:col>
      <xdr:colOff>323850</xdr:colOff>
      <xdr:row>44</xdr:row>
      <xdr:rowOff>47625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3590925"/>
          <a:ext cx="4867275" cy="3609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showGridLines="0" tabSelected="1" workbookViewId="0">
      <selection activeCell="H1" sqref="H1"/>
    </sheetView>
  </sheetViews>
  <sheetFormatPr defaultRowHeight="12.75"/>
  <cols>
    <col min="1" max="1" width="8.5703125" style="1" customWidth="1"/>
    <col min="2" max="2" width="12" style="1" customWidth="1"/>
    <col min="3" max="3" width="9.140625" style="1"/>
    <col min="4" max="4" width="19" style="1" customWidth="1"/>
    <col min="5" max="5" width="1.7109375" style="1" customWidth="1"/>
    <col min="6" max="8" width="12.7109375" style="1" customWidth="1"/>
    <col min="9" max="9" width="9.140625" style="1"/>
    <col min="10" max="10" width="10.28515625" style="1" customWidth="1"/>
    <col min="11" max="11" width="15.140625" style="1" customWidth="1"/>
    <col min="12" max="12" width="9.140625" style="1"/>
    <col min="13" max="13" width="13.140625" style="1" customWidth="1"/>
    <col min="14" max="16384" width="9.140625" style="1"/>
  </cols>
  <sheetData>
    <row r="1" spans="1:11" ht="15">
      <c r="A1" s="17" t="s">
        <v>0</v>
      </c>
    </row>
    <row r="3" spans="1:11" s="9" customFormat="1" ht="15">
      <c r="A3" s="118" t="s">
        <v>310</v>
      </c>
      <c r="B3" s="118"/>
      <c r="F3" s="20"/>
      <c r="G3" s="95"/>
    </row>
    <row r="4" spans="1:11">
      <c r="A4" s="13" t="s">
        <v>311</v>
      </c>
      <c r="B4" s="13"/>
      <c r="C4" s="13"/>
      <c r="D4" s="13"/>
      <c r="E4" s="13"/>
      <c r="F4" s="104"/>
      <c r="G4" s="13"/>
      <c r="H4" s="13"/>
    </row>
    <row r="5" spans="1:11">
      <c r="A5" s="2"/>
      <c r="B5" s="2"/>
      <c r="C5" s="2"/>
      <c r="D5" s="2"/>
      <c r="E5" s="2"/>
      <c r="F5" s="2"/>
      <c r="G5" s="2"/>
      <c r="H5" s="2"/>
      <c r="J5" s="6" t="s">
        <v>215</v>
      </c>
      <c r="K5" s="6" t="s">
        <v>2</v>
      </c>
    </row>
    <row r="6" spans="1:11">
      <c r="A6" s="7" t="s">
        <v>332</v>
      </c>
      <c r="B6" s="7"/>
      <c r="C6" s="7"/>
      <c r="D6" s="7"/>
      <c r="E6" s="7"/>
      <c r="F6" s="131" t="s">
        <v>333</v>
      </c>
      <c r="G6" s="131" t="s">
        <v>334</v>
      </c>
      <c r="H6" s="131" t="s">
        <v>331</v>
      </c>
      <c r="J6" s="117">
        <v>1994</v>
      </c>
      <c r="K6" s="126">
        <v>148330</v>
      </c>
    </row>
    <row r="7" spans="1:11">
      <c r="J7" s="117">
        <v>1995</v>
      </c>
      <c r="K7" s="126">
        <v>148675</v>
      </c>
    </row>
    <row r="8" spans="1:11">
      <c r="A8" s="39" t="s">
        <v>22</v>
      </c>
      <c r="B8" s="39"/>
      <c r="C8" s="39"/>
      <c r="D8" s="39"/>
      <c r="E8" s="39"/>
      <c r="F8" s="45">
        <v>147398</v>
      </c>
      <c r="G8" s="45">
        <v>150386</v>
      </c>
      <c r="H8" s="45">
        <v>144564</v>
      </c>
      <c r="J8" s="117">
        <v>1996</v>
      </c>
      <c r="K8" s="126">
        <v>153551</v>
      </c>
    </row>
    <row r="9" spans="1:11">
      <c r="A9" s="1" t="s">
        <v>116</v>
      </c>
      <c r="F9" s="3">
        <v>134756</v>
      </c>
      <c r="G9" s="3">
        <v>138864</v>
      </c>
      <c r="H9" s="3">
        <v>133772</v>
      </c>
      <c r="J9" s="117">
        <v>1997</v>
      </c>
      <c r="K9" s="126">
        <v>155316</v>
      </c>
    </row>
    <row r="10" spans="1:11">
      <c r="A10" s="39" t="s">
        <v>12</v>
      </c>
      <c r="B10" s="39"/>
      <c r="C10" s="39"/>
      <c r="D10" s="39"/>
      <c r="E10" s="39"/>
      <c r="F10" s="45">
        <v>11684</v>
      </c>
      <c r="G10" s="45">
        <v>10533</v>
      </c>
      <c r="H10" s="45">
        <v>9813</v>
      </c>
      <c r="J10" s="117">
        <v>1998</v>
      </c>
      <c r="K10" s="126">
        <v>156541</v>
      </c>
    </row>
    <row r="11" spans="1:11">
      <c r="A11" s="1" t="s">
        <v>13</v>
      </c>
      <c r="F11" s="3">
        <v>958</v>
      </c>
      <c r="G11" s="3">
        <v>989</v>
      </c>
      <c r="H11" s="3">
        <v>979</v>
      </c>
      <c r="J11" s="117">
        <v>1999</v>
      </c>
      <c r="K11" s="126">
        <v>158455</v>
      </c>
    </row>
    <row r="12" spans="1:11">
      <c r="A12" s="38"/>
      <c r="B12" s="39"/>
      <c r="C12" s="39"/>
      <c r="D12" s="39"/>
      <c r="E12" s="39"/>
      <c r="F12" s="40"/>
      <c r="G12" s="40"/>
      <c r="H12" s="40"/>
      <c r="J12" s="117">
        <v>2000</v>
      </c>
      <c r="K12" s="126">
        <v>159047</v>
      </c>
    </row>
    <row r="13" spans="1:11">
      <c r="A13" s="9" t="s">
        <v>18</v>
      </c>
      <c r="B13" s="9"/>
      <c r="C13" s="9"/>
      <c r="D13" s="9"/>
      <c r="E13" s="9"/>
      <c r="F13" s="12">
        <v>1326</v>
      </c>
      <c r="G13" s="12">
        <v>1576</v>
      </c>
      <c r="H13" s="12">
        <v>1905</v>
      </c>
      <c r="J13" s="117">
        <v>2001</v>
      </c>
      <c r="K13" s="126">
        <v>157428</v>
      </c>
    </row>
    <row r="14" spans="1:11">
      <c r="A14" s="39" t="s">
        <v>20</v>
      </c>
      <c r="B14" s="39"/>
      <c r="C14" s="39"/>
      <c r="D14" s="39"/>
      <c r="E14" s="39"/>
      <c r="F14" s="45">
        <v>5478</v>
      </c>
      <c r="G14" s="45">
        <v>2481</v>
      </c>
      <c r="H14" s="45">
        <v>9892</v>
      </c>
      <c r="I14" s="3"/>
      <c r="J14" s="117" t="s">
        <v>34</v>
      </c>
      <c r="K14" s="126">
        <v>149130</v>
      </c>
    </row>
    <row r="15" spans="1:11">
      <c r="A15" s="9" t="s">
        <v>17</v>
      </c>
      <c r="B15" s="9"/>
      <c r="C15" s="9"/>
      <c r="D15" s="9"/>
      <c r="E15" s="9"/>
      <c r="F15" s="9">
        <v>340</v>
      </c>
      <c r="G15" s="9">
        <v>307</v>
      </c>
      <c r="H15" s="9">
        <v>287</v>
      </c>
      <c r="I15" s="3"/>
      <c r="J15" s="117" t="s">
        <v>35</v>
      </c>
      <c r="K15" s="126">
        <v>152147</v>
      </c>
    </row>
    <row r="16" spans="1:11" s="9" customFormat="1">
      <c r="A16" s="39"/>
      <c r="B16" s="39"/>
      <c r="C16" s="39"/>
      <c r="D16" s="39"/>
      <c r="E16" s="39"/>
      <c r="F16" s="39"/>
      <c r="G16" s="39"/>
      <c r="H16" s="39"/>
      <c r="I16" s="12"/>
      <c r="J16" s="116" t="s">
        <v>36</v>
      </c>
      <c r="K16" s="127">
        <v>150357</v>
      </c>
    </row>
    <row r="17" spans="1:11">
      <c r="A17" s="9" t="s">
        <v>25</v>
      </c>
      <c r="B17" s="9"/>
      <c r="C17" s="9"/>
      <c r="D17" s="9"/>
      <c r="E17" s="9"/>
      <c r="F17" s="9"/>
      <c r="G17" s="9"/>
      <c r="H17" s="9"/>
      <c r="J17" s="117">
        <v>2005</v>
      </c>
      <c r="K17" s="126">
        <v>150685</v>
      </c>
    </row>
    <row r="18" spans="1:11">
      <c r="A18" s="39" t="s">
        <v>14</v>
      </c>
      <c r="B18" s="39"/>
      <c r="C18" s="39"/>
      <c r="D18" s="39"/>
      <c r="E18" s="39"/>
      <c r="F18" s="45">
        <v>271611</v>
      </c>
      <c r="G18" s="45">
        <v>260537</v>
      </c>
      <c r="H18" s="45">
        <v>239866</v>
      </c>
      <c r="J18" s="117">
        <v>2006</v>
      </c>
      <c r="K18" s="126">
        <v>146932</v>
      </c>
    </row>
    <row r="19" spans="1:11">
      <c r="A19" s="9" t="s">
        <v>15</v>
      </c>
      <c r="B19" s="9"/>
      <c r="C19" s="9"/>
      <c r="D19" s="9"/>
      <c r="E19" s="9"/>
      <c r="F19" s="12">
        <v>18760</v>
      </c>
      <c r="G19" s="12">
        <v>15564</v>
      </c>
      <c r="H19" s="12">
        <v>13534</v>
      </c>
      <c r="J19" s="117">
        <v>2007</v>
      </c>
      <c r="K19" s="126">
        <v>147663</v>
      </c>
    </row>
    <row r="20" spans="1:11">
      <c r="A20" s="39" t="s">
        <v>16</v>
      </c>
      <c r="B20" s="39"/>
      <c r="C20" s="39"/>
      <c r="D20" s="39"/>
      <c r="E20" s="39"/>
      <c r="F20" s="45">
        <v>88942</v>
      </c>
      <c r="G20" s="45">
        <v>68284</v>
      </c>
      <c r="H20" s="45">
        <v>62597</v>
      </c>
      <c r="J20" s="117">
        <v>2008</v>
      </c>
      <c r="K20" s="126">
        <v>153129</v>
      </c>
    </row>
    <row r="21" spans="1:11">
      <c r="A21" s="15" t="s">
        <v>162</v>
      </c>
      <c r="B21" s="15"/>
      <c r="C21" s="15"/>
      <c r="D21" s="15"/>
      <c r="E21" s="15"/>
      <c r="F21" s="18">
        <v>16391</v>
      </c>
      <c r="G21" s="18">
        <v>11213</v>
      </c>
      <c r="H21" s="18">
        <v>4428</v>
      </c>
      <c r="J21" s="117">
        <v>2009</v>
      </c>
      <c r="K21" s="126">
        <v>146914</v>
      </c>
    </row>
    <row r="22" spans="1:11">
      <c r="J22" s="1" t="s">
        <v>331</v>
      </c>
      <c r="K22" s="126">
        <v>144564</v>
      </c>
    </row>
    <row r="23" spans="1:11" ht="15">
      <c r="A23" s="9"/>
      <c r="H23" s="95"/>
    </row>
    <row r="24" spans="1:11">
      <c r="A24" s="5" t="s">
        <v>216</v>
      </c>
      <c r="F24" s="3"/>
      <c r="G24" s="3"/>
      <c r="H24" s="3"/>
    </row>
    <row r="25" spans="1:11">
      <c r="A25" s="1" t="s">
        <v>217</v>
      </c>
    </row>
    <row r="26" spans="1:11">
      <c r="F26" s="3"/>
      <c r="G26" s="3"/>
      <c r="H26" s="3"/>
    </row>
    <row r="30" spans="1:11">
      <c r="H30" s="9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  <ignoredErrors>
    <ignoredError sqref="J14:J16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9"/>
  <sheetViews>
    <sheetView showGridLines="0" workbookViewId="0">
      <selection activeCell="J1" sqref="J1"/>
    </sheetView>
  </sheetViews>
  <sheetFormatPr defaultRowHeight="12.75"/>
  <cols>
    <col min="1" max="1" width="8.5703125" style="1" customWidth="1"/>
    <col min="2" max="2" width="9.7109375" style="1" bestFit="1" customWidth="1"/>
    <col min="3" max="3" width="2.7109375" style="1" customWidth="1"/>
    <col min="4" max="6" width="10.7109375" style="1" customWidth="1"/>
    <col min="7" max="7" width="1.7109375" style="1" customWidth="1"/>
    <col min="8" max="10" width="9.7109375" style="1" customWidth="1"/>
    <col min="11" max="13" width="9.140625" style="1"/>
    <col min="14" max="14" width="2.140625" style="1" customWidth="1"/>
    <col min="15" max="15" width="9.7109375" style="1" bestFit="1" customWidth="1"/>
    <col min="16" max="16" width="12.42578125" style="1" customWidth="1"/>
    <col min="17" max="17" width="2.5703125" style="1" customWidth="1"/>
    <col min="18" max="18" width="7.5703125" style="1" customWidth="1"/>
    <col min="19" max="20" width="7.5703125" style="1" bestFit="1" customWidth="1"/>
    <col min="21" max="21" width="7.85546875" style="1" bestFit="1" customWidth="1"/>
    <col min="22" max="16384" width="9.140625" style="1"/>
  </cols>
  <sheetData>
    <row r="1" spans="1:11" ht="15">
      <c r="A1" s="17" t="s">
        <v>6</v>
      </c>
    </row>
    <row r="3" spans="1:11">
      <c r="A3" s="118" t="s">
        <v>236</v>
      </c>
      <c r="C3" s="9"/>
    </row>
    <row r="4" spans="1:11">
      <c r="A4" s="9" t="s">
        <v>233</v>
      </c>
      <c r="C4" s="9"/>
    </row>
    <row r="5" spans="1:1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>
      <c r="A6" s="9"/>
      <c r="B6" s="9"/>
      <c r="C6" s="9"/>
      <c r="D6" s="156" t="s">
        <v>163</v>
      </c>
      <c r="E6" s="156"/>
      <c r="F6" s="156"/>
      <c r="H6" s="157" t="s">
        <v>9</v>
      </c>
      <c r="I6" s="157"/>
      <c r="J6" s="157"/>
    </row>
    <row r="7" spans="1:11">
      <c r="D7" s="155" t="s">
        <v>40</v>
      </c>
      <c r="E7" s="155"/>
      <c r="F7" s="155"/>
      <c r="H7" s="155" t="s">
        <v>23</v>
      </c>
      <c r="I7" s="155"/>
      <c r="J7" s="155"/>
    </row>
    <row r="8" spans="1:11">
      <c r="A8" s="1" t="s">
        <v>332</v>
      </c>
      <c r="D8" s="115" t="s">
        <v>333</v>
      </c>
      <c r="E8" s="115" t="s">
        <v>334</v>
      </c>
      <c r="F8" s="115" t="s">
        <v>331</v>
      </c>
      <c r="G8" s="115"/>
      <c r="H8" s="115" t="s">
        <v>333</v>
      </c>
      <c r="I8" s="115" t="s">
        <v>334</v>
      </c>
      <c r="J8" s="115" t="s">
        <v>331</v>
      </c>
    </row>
    <row r="9" spans="1:11">
      <c r="D9" s="130"/>
      <c r="E9" s="130"/>
      <c r="F9" s="130"/>
      <c r="H9" s="130"/>
      <c r="I9" s="130"/>
      <c r="J9" s="130"/>
    </row>
    <row r="10" spans="1:11">
      <c r="A10" s="161" t="s">
        <v>3</v>
      </c>
      <c r="B10" s="161"/>
      <c r="C10" s="39"/>
      <c r="D10" s="45">
        <v>186142</v>
      </c>
      <c r="E10" s="45">
        <v>183826</v>
      </c>
      <c r="F10" s="45">
        <v>191958</v>
      </c>
      <c r="G10" s="39"/>
      <c r="H10" s="85">
        <v>1</v>
      </c>
      <c r="I10" s="85">
        <v>1</v>
      </c>
      <c r="J10" s="85">
        <v>1</v>
      </c>
      <c r="K10" s="9"/>
    </row>
    <row r="11" spans="1:11">
      <c r="A11" s="163" t="s">
        <v>21</v>
      </c>
      <c r="B11" s="163"/>
      <c r="C11" s="13"/>
      <c r="D11" s="20">
        <v>105359</v>
      </c>
      <c r="E11" s="20">
        <v>97218</v>
      </c>
      <c r="F11" s="20">
        <v>94196</v>
      </c>
      <c r="G11" s="13"/>
      <c r="H11" s="86">
        <v>0.56601411825380621</v>
      </c>
      <c r="I11" s="86">
        <v>0.52885881213756492</v>
      </c>
      <c r="J11" s="86">
        <v>0.49071150980943751</v>
      </c>
      <c r="K11" s="9"/>
    </row>
    <row r="12" spans="1:11">
      <c r="A12" s="164" t="s">
        <v>11</v>
      </c>
      <c r="B12" s="164"/>
      <c r="C12" s="41"/>
      <c r="D12" s="42">
        <v>72316</v>
      </c>
      <c r="E12" s="42">
        <v>67024</v>
      </c>
      <c r="F12" s="42">
        <v>67973</v>
      </c>
      <c r="G12" s="41"/>
      <c r="H12" s="87">
        <v>0.38849910283546968</v>
      </c>
      <c r="I12" s="87">
        <v>0.36460565969993364</v>
      </c>
      <c r="J12" s="87">
        <v>0.35410350180768707</v>
      </c>
      <c r="K12" s="13"/>
    </row>
    <row r="13" spans="1:11">
      <c r="A13" s="163" t="s">
        <v>151</v>
      </c>
      <c r="B13" s="163"/>
      <c r="C13" s="13"/>
      <c r="D13" s="20">
        <v>7074</v>
      </c>
      <c r="E13" s="20">
        <v>10602</v>
      </c>
      <c r="F13" s="20">
        <v>13768</v>
      </c>
      <c r="G13" s="13"/>
      <c r="H13" s="86">
        <v>3.8003244834588647E-2</v>
      </c>
      <c r="I13" s="88">
        <v>5.7674104860030682E-2</v>
      </c>
      <c r="J13" s="89">
        <v>7.1724022963356573E-2</v>
      </c>
      <c r="K13" s="13"/>
    </row>
    <row r="14" spans="1:11">
      <c r="A14" s="164" t="s">
        <v>166</v>
      </c>
      <c r="B14" s="164"/>
      <c r="C14" s="41"/>
      <c r="D14" s="47">
        <v>1393</v>
      </c>
      <c r="E14" s="42">
        <v>8982</v>
      </c>
      <c r="F14" s="42">
        <v>12521</v>
      </c>
      <c r="G14" s="41"/>
      <c r="H14" s="100">
        <v>7.4835340761354235E-3</v>
      </c>
      <c r="I14" s="100">
        <v>4.8861423302470813E-2</v>
      </c>
      <c r="J14" s="87">
        <v>6.5227810250158891E-2</v>
      </c>
    </row>
    <row r="15" spans="1:11">
      <c r="A15" s="2" t="s">
        <v>357</v>
      </c>
      <c r="B15" s="2"/>
      <c r="C15" s="2"/>
      <c r="D15" s="24" t="s">
        <v>19</v>
      </c>
      <c r="E15" s="24" t="s">
        <v>19</v>
      </c>
      <c r="F15" s="10">
        <v>3500</v>
      </c>
      <c r="G15" s="2"/>
      <c r="H15" s="136" t="s">
        <v>19</v>
      </c>
      <c r="I15" s="137" t="s">
        <v>19</v>
      </c>
      <c r="J15" s="135">
        <v>1.8233155169359964E-2</v>
      </c>
    </row>
    <row r="16" spans="1:11">
      <c r="A16" s="7"/>
      <c r="B16" s="7"/>
      <c r="C16" s="7"/>
      <c r="D16" s="60"/>
      <c r="E16" s="60"/>
      <c r="F16" s="22"/>
      <c r="G16" s="7"/>
      <c r="H16" s="153"/>
      <c r="I16" s="148"/>
      <c r="J16" s="154"/>
    </row>
    <row r="17" spans="1:2">
      <c r="A17" s="13"/>
      <c r="B17" s="89"/>
    </row>
    <row r="18" spans="1:2">
      <c r="A18" s="5" t="s">
        <v>234</v>
      </c>
      <c r="B18" s="89"/>
    </row>
    <row r="19" spans="1:2">
      <c r="A19" s="1" t="s">
        <v>235</v>
      </c>
      <c r="B19" s="89"/>
    </row>
  </sheetData>
  <mergeCells count="9">
    <mergeCell ref="H6:J6"/>
    <mergeCell ref="D7:F7"/>
    <mergeCell ref="H7:J7"/>
    <mergeCell ref="A10:B10"/>
    <mergeCell ref="A14:B14"/>
    <mergeCell ref="A11:B11"/>
    <mergeCell ref="A12:B12"/>
    <mergeCell ref="A13:B13"/>
    <mergeCell ref="D6:F6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0"/>
  <sheetViews>
    <sheetView showGridLines="0" workbookViewId="0">
      <selection activeCell="K1" sqref="K1"/>
    </sheetView>
  </sheetViews>
  <sheetFormatPr defaultRowHeight="12.75"/>
  <cols>
    <col min="3" max="3" width="3.5703125" customWidth="1"/>
    <col min="4" max="6" width="9.7109375" bestFit="1" customWidth="1"/>
    <col min="7" max="7" width="1.7109375" customWidth="1"/>
    <col min="8" max="8" width="8.28515625" customWidth="1"/>
    <col min="9" max="9" width="8.140625" bestFit="1" customWidth="1"/>
    <col min="10" max="10" width="8.140625" customWidth="1"/>
    <col min="11" max="11" width="9.140625" customWidth="1"/>
    <col min="14" max="14" width="1.7109375" customWidth="1"/>
  </cols>
  <sheetData>
    <row r="1" spans="1:11" ht="15">
      <c r="A1" s="17" t="s">
        <v>6</v>
      </c>
    </row>
    <row r="2" spans="1:11">
      <c r="A2" s="5"/>
    </row>
    <row r="3" spans="1:11" s="1" customFormat="1">
      <c r="A3" s="118" t="s">
        <v>237</v>
      </c>
      <c r="B3" s="5"/>
      <c r="C3" s="9"/>
      <c r="D3" s="9"/>
      <c r="E3" s="9"/>
      <c r="F3" s="9"/>
      <c r="G3" s="9"/>
      <c r="H3" s="9"/>
    </row>
    <row r="4" spans="1:11" s="1" customFormat="1">
      <c r="A4" s="9" t="s">
        <v>238</v>
      </c>
      <c r="B4" s="5"/>
      <c r="C4" s="9"/>
      <c r="D4" s="9"/>
      <c r="E4" s="9"/>
      <c r="F4" s="9"/>
    </row>
    <row r="5" spans="1:11" s="1" customFormat="1">
      <c r="A5" s="15"/>
      <c r="B5" s="15"/>
      <c r="C5" s="15"/>
      <c r="D5" s="15"/>
      <c r="E5" s="15"/>
      <c r="F5" s="15"/>
      <c r="G5" s="2"/>
      <c r="H5" s="2"/>
      <c r="I5" s="2"/>
      <c r="J5" s="2"/>
    </row>
    <row r="6" spans="1:11" s="1" customFormat="1">
      <c r="A6" s="9"/>
      <c r="B6" s="9"/>
      <c r="C6" s="9"/>
      <c r="D6" s="156" t="s">
        <v>39</v>
      </c>
      <c r="E6" s="156"/>
      <c r="F6" s="156"/>
      <c r="H6" s="157" t="s">
        <v>9</v>
      </c>
      <c r="I6" s="157"/>
      <c r="J6" s="157"/>
    </row>
    <row r="7" spans="1:11" s="1" customFormat="1">
      <c r="D7" s="155" t="s">
        <v>44</v>
      </c>
      <c r="E7" s="155"/>
      <c r="F7" s="155"/>
      <c r="H7" s="155" t="s">
        <v>23</v>
      </c>
      <c r="I7" s="155"/>
      <c r="J7" s="155"/>
    </row>
    <row r="8" spans="1:11" s="1" customFormat="1">
      <c r="A8" s="1" t="s">
        <v>332</v>
      </c>
      <c r="D8" s="115" t="s">
        <v>333</v>
      </c>
      <c r="E8" s="115" t="s">
        <v>334</v>
      </c>
      <c r="F8" s="115" t="s">
        <v>331</v>
      </c>
      <c r="G8" s="115"/>
      <c r="H8" s="115" t="s">
        <v>333</v>
      </c>
      <c r="I8" s="115" t="s">
        <v>334</v>
      </c>
      <c r="J8" s="115" t="s">
        <v>331</v>
      </c>
    </row>
    <row r="9" spans="1:11" s="1" customFormat="1">
      <c r="K9" s="9"/>
    </row>
    <row r="10" spans="1:11" s="9" customFormat="1">
      <c r="A10" s="39" t="s">
        <v>3</v>
      </c>
      <c r="B10" s="39"/>
      <c r="C10" s="39"/>
      <c r="D10" s="45">
        <v>140560</v>
      </c>
      <c r="E10" s="45">
        <v>138483</v>
      </c>
      <c r="F10" s="45">
        <v>153507</v>
      </c>
      <c r="G10" s="39"/>
      <c r="H10" s="85">
        <v>0.99999999999999989</v>
      </c>
      <c r="I10" s="85">
        <v>1</v>
      </c>
      <c r="J10" s="85">
        <v>1</v>
      </c>
    </row>
    <row r="11" spans="1:11" s="9" customFormat="1">
      <c r="A11" s="13" t="s">
        <v>21</v>
      </c>
      <c r="B11" s="13"/>
      <c r="C11" s="13"/>
      <c r="D11" s="20">
        <v>79502</v>
      </c>
      <c r="E11" s="20">
        <v>63294</v>
      </c>
      <c r="F11" s="20">
        <v>54621</v>
      </c>
      <c r="G11" s="13"/>
      <c r="H11" s="86">
        <v>0.56560899260102449</v>
      </c>
      <c r="I11" s="86">
        <v>0.45705249019735272</v>
      </c>
      <c r="J11" s="86">
        <v>0.35582090718990012</v>
      </c>
    </row>
    <row r="12" spans="1:11" s="9" customFormat="1">
      <c r="A12" s="41" t="s">
        <v>151</v>
      </c>
      <c r="B12" s="41"/>
      <c r="C12" s="41"/>
      <c r="D12" s="42">
        <v>6572</v>
      </c>
      <c r="E12" s="42">
        <v>27615</v>
      </c>
      <c r="F12" s="42">
        <v>51607</v>
      </c>
      <c r="G12" s="41"/>
      <c r="H12" s="85">
        <v>4.6755833807626636E-2</v>
      </c>
      <c r="I12" s="85">
        <v>0.19941075799917679</v>
      </c>
      <c r="J12" s="85">
        <v>0.33618662341131023</v>
      </c>
      <c r="K12" s="13"/>
    </row>
    <row r="13" spans="1:11" s="9" customFormat="1">
      <c r="A13" s="13" t="s">
        <v>46</v>
      </c>
      <c r="B13" s="13"/>
      <c r="C13" s="13"/>
      <c r="D13" s="20">
        <v>46497</v>
      </c>
      <c r="E13" s="20">
        <v>38556</v>
      </c>
      <c r="F13" s="20">
        <v>37898</v>
      </c>
      <c r="G13" s="13"/>
      <c r="H13" s="102">
        <v>0.33079823562891292</v>
      </c>
      <c r="I13" s="86">
        <v>0.27841684538896472</v>
      </c>
      <c r="J13" s="86">
        <v>0.2468812497149967</v>
      </c>
      <c r="K13" s="13"/>
    </row>
    <row r="14" spans="1:11" s="9" customFormat="1">
      <c r="A14" s="41" t="s">
        <v>166</v>
      </c>
      <c r="B14" s="41"/>
      <c r="C14" s="41"/>
      <c r="D14" s="47">
        <v>7989</v>
      </c>
      <c r="E14" s="42">
        <v>9018</v>
      </c>
      <c r="F14" s="42">
        <v>9001</v>
      </c>
      <c r="G14" s="41"/>
      <c r="H14" s="100">
        <v>5.6836937962435968E-2</v>
      </c>
      <c r="I14" s="100">
        <v>6.5119906414505754E-2</v>
      </c>
      <c r="J14" s="100">
        <v>5.8635762538516156E-2</v>
      </c>
      <c r="K14" s="13"/>
    </row>
    <row r="15" spans="1:11" s="9" customFormat="1">
      <c r="A15" s="15" t="s">
        <v>357</v>
      </c>
      <c r="B15" s="15"/>
      <c r="C15" s="15"/>
      <c r="D15" s="23" t="s">
        <v>19</v>
      </c>
      <c r="E15" s="23" t="s">
        <v>19</v>
      </c>
      <c r="F15" s="23">
        <v>380</v>
      </c>
      <c r="G15" s="15"/>
      <c r="H15" s="101" t="s">
        <v>19</v>
      </c>
      <c r="I15" s="101" t="s">
        <v>19</v>
      </c>
      <c r="J15" s="101">
        <v>2.4754571452767628E-3</v>
      </c>
      <c r="K15" s="13"/>
    </row>
    <row r="16" spans="1:11">
      <c r="A16" s="79"/>
      <c r="B16" s="79"/>
      <c r="C16" s="79"/>
      <c r="D16" s="138"/>
      <c r="E16" s="79"/>
      <c r="F16" s="79"/>
      <c r="G16" s="79"/>
      <c r="H16" s="79"/>
      <c r="I16" s="79"/>
      <c r="J16" s="79"/>
      <c r="K16" s="49"/>
    </row>
    <row r="18" spans="1:2">
      <c r="A18" s="53" t="s">
        <v>239</v>
      </c>
      <c r="B18" s="103"/>
    </row>
    <row r="19" spans="1:2">
      <c r="A19" s="13" t="s">
        <v>240</v>
      </c>
      <c r="B19" s="103"/>
    </row>
    <row r="20" spans="1:2">
      <c r="A20" s="13"/>
      <c r="B20" s="103"/>
    </row>
  </sheetData>
  <mergeCells count="4">
    <mergeCell ref="D7:F7"/>
    <mergeCell ref="H7:J7"/>
    <mergeCell ref="D6:F6"/>
    <mergeCell ref="H6:J6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36"/>
  <sheetViews>
    <sheetView showGridLines="0" workbookViewId="0">
      <selection activeCell="J1" sqref="J1"/>
    </sheetView>
  </sheetViews>
  <sheetFormatPr defaultRowHeight="12.75"/>
  <cols>
    <col min="3" max="3" width="4.42578125" customWidth="1"/>
    <col min="4" max="6" width="10.5703125" customWidth="1"/>
    <col min="7" max="7" width="1.7109375" customWidth="1"/>
    <col min="8" max="8" width="9.140625" customWidth="1"/>
    <col min="9" max="10" width="10.42578125" customWidth="1"/>
    <col min="14" max="14" width="1.7109375" customWidth="1"/>
  </cols>
  <sheetData>
    <row r="1" spans="1:10" ht="15">
      <c r="A1" s="17" t="s">
        <v>6</v>
      </c>
    </row>
    <row r="2" spans="1:10">
      <c r="A2" s="5"/>
    </row>
    <row r="3" spans="1:10" s="1" customFormat="1">
      <c r="A3" s="118" t="s">
        <v>241</v>
      </c>
      <c r="C3" s="9"/>
      <c r="D3" s="9"/>
      <c r="E3" s="9"/>
      <c r="F3" s="9"/>
      <c r="G3" s="9"/>
      <c r="H3" s="9"/>
      <c r="I3" s="9"/>
      <c r="J3" s="9"/>
    </row>
    <row r="4" spans="1:10" s="1" customFormat="1">
      <c r="A4" s="9" t="s">
        <v>242</v>
      </c>
      <c r="C4" s="9"/>
      <c r="D4" s="9"/>
      <c r="E4" s="9"/>
      <c r="F4" s="9"/>
    </row>
    <row r="5" spans="1:10">
      <c r="A5" s="15"/>
      <c r="B5" s="15"/>
      <c r="C5" s="15"/>
      <c r="D5" s="15"/>
      <c r="E5" s="15"/>
      <c r="F5" s="15"/>
      <c r="G5" s="2"/>
      <c r="H5" s="2"/>
      <c r="I5" s="2"/>
      <c r="J5" s="2"/>
    </row>
    <row r="6" spans="1:10">
      <c r="A6" s="9"/>
      <c r="B6" s="9"/>
      <c r="C6" s="9"/>
      <c r="D6" s="156" t="s">
        <v>189</v>
      </c>
      <c r="E6" s="156"/>
      <c r="F6" s="156"/>
      <c r="G6" s="1"/>
      <c r="H6" s="157" t="s">
        <v>9</v>
      </c>
      <c r="I6" s="157"/>
      <c r="J6" s="157"/>
    </row>
    <row r="7" spans="1:10">
      <c r="A7" s="1"/>
      <c r="B7" s="1"/>
      <c r="C7" s="1"/>
      <c r="D7" s="155" t="s">
        <v>190</v>
      </c>
      <c r="E7" s="155"/>
      <c r="F7" s="155"/>
      <c r="G7" s="1"/>
      <c r="H7" s="155" t="s">
        <v>23</v>
      </c>
      <c r="I7" s="155"/>
      <c r="J7" s="155"/>
    </row>
    <row r="8" spans="1:10">
      <c r="A8" s="1" t="s">
        <v>1</v>
      </c>
      <c r="B8" s="1"/>
      <c r="C8" s="1"/>
      <c r="D8" s="115" t="s">
        <v>333</v>
      </c>
      <c r="E8" s="115" t="s">
        <v>334</v>
      </c>
      <c r="F8" s="115" t="s">
        <v>331</v>
      </c>
      <c r="G8" s="115"/>
      <c r="H8" s="115" t="s">
        <v>333</v>
      </c>
      <c r="I8" s="115" t="s">
        <v>334</v>
      </c>
      <c r="J8" s="115" t="s">
        <v>331</v>
      </c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39" t="s">
        <v>3</v>
      </c>
      <c r="B10" s="39"/>
      <c r="C10" s="39"/>
      <c r="D10" s="46" t="s">
        <v>19</v>
      </c>
      <c r="E10" s="45">
        <v>322309</v>
      </c>
      <c r="F10" s="45">
        <v>345465</v>
      </c>
      <c r="G10" s="39"/>
      <c r="H10" s="97" t="s">
        <v>19</v>
      </c>
      <c r="I10" s="97">
        <v>1</v>
      </c>
      <c r="J10" s="85">
        <v>1</v>
      </c>
    </row>
    <row r="11" spans="1:10">
      <c r="A11" s="13" t="s">
        <v>197</v>
      </c>
      <c r="B11" s="13"/>
      <c r="C11" s="13"/>
      <c r="D11" s="33" t="s">
        <v>19</v>
      </c>
      <c r="E11" s="20">
        <v>254734</v>
      </c>
      <c r="F11" s="20">
        <v>252821</v>
      </c>
      <c r="G11" s="13"/>
      <c r="H11" s="99" t="s">
        <v>19</v>
      </c>
      <c r="I11" s="99">
        <v>0.79034094611071981</v>
      </c>
      <c r="J11" s="86">
        <v>0.7318281157280766</v>
      </c>
    </row>
    <row r="12" spans="1:10">
      <c r="A12" s="43" t="s">
        <v>198</v>
      </c>
      <c r="B12" s="43"/>
      <c r="C12" s="43"/>
      <c r="D12" s="48" t="s">
        <v>19</v>
      </c>
      <c r="E12" s="44">
        <v>67575</v>
      </c>
      <c r="F12" s="44">
        <v>92644</v>
      </c>
      <c r="G12" s="43"/>
      <c r="H12" s="92" t="s">
        <v>19</v>
      </c>
      <c r="I12" s="92">
        <v>0.20965905388928016</v>
      </c>
      <c r="J12" s="93">
        <v>0.26817188427192334</v>
      </c>
    </row>
    <row r="15" spans="1:10">
      <c r="A15" s="5" t="s">
        <v>243</v>
      </c>
      <c r="E15" s="35"/>
      <c r="F15" s="35"/>
    </row>
    <row r="16" spans="1:10">
      <c r="A16" s="1" t="s">
        <v>244</v>
      </c>
      <c r="B16" s="1"/>
      <c r="C16" s="1"/>
      <c r="D16" s="1"/>
      <c r="E16" s="1"/>
      <c r="F16" s="1"/>
    </row>
    <row r="17" spans="1:10">
      <c r="A17" s="9"/>
      <c r="B17" s="1"/>
      <c r="C17" s="1"/>
      <c r="D17" s="3"/>
      <c r="E17" s="3"/>
      <c r="F17" s="3"/>
    </row>
    <row r="18" spans="1:10">
      <c r="A18" s="1"/>
      <c r="B18" s="1"/>
      <c r="C18" s="1"/>
      <c r="D18" s="3"/>
      <c r="E18" s="3"/>
      <c r="F18" s="3"/>
      <c r="J18" s="1"/>
    </row>
    <row r="19" spans="1:10">
      <c r="A19" s="1"/>
      <c r="B19" s="1"/>
      <c r="C19" s="1"/>
      <c r="D19" s="3"/>
      <c r="E19" s="3"/>
      <c r="F19" s="3"/>
      <c r="J19" s="1"/>
    </row>
    <row r="23" spans="1:10">
      <c r="D23" s="1"/>
      <c r="E23" s="1"/>
      <c r="F23" s="1"/>
    </row>
    <row r="24" spans="1:10">
      <c r="A24" s="1"/>
      <c r="D24" s="103"/>
      <c r="E24" s="103"/>
      <c r="F24" s="103"/>
    </row>
    <row r="25" spans="1:10">
      <c r="A25" s="1"/>
      <c r="D25" s="103"/>
      <c r="E25" s="103"/>
      <c r="F25" s="103"/>
    </row>
    <row r="29" spans="1:10">
      <c r="A29" s="1"/>
      <c r="B29" s="103"/>
    </row>
    <row r="30" spans="1:10">
      <c r="A30" s="1"/>
      <c r="B30" s="103"/>
    </row>
    <row r="36" spans="2:2">
      <c r="B36" s="112"/>
    </row>
  </sheetData>
  <mergeCells count="4">
    <mergeCell ref="H6:J6"/>
    <mergeCell ref="D7:F7"/>
    <mergeCell ref="H7:J7"/>
    <mergeCell ref="D6:F6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showGridLines="0" workbookViewId="0">
      <selection activeCell="F1" sqref="F1"/>
    </sheetView>
  </sheetViews>
  <sheetFormatPr defaultRowHeight="12.75"/>
  <cols>
    <col min="2" max="2" width="38.42578125" customWidth="1"/>
    <col min="3" max="3" width="3.42578125" customWidth="1"/>
    <col min="4" max="4" width="9.28515625" customWidth="1"/>
    <col min="5" max="5" width="10.7109375" customWidth="1"/>
    <col min="6" max="6" width="10.140625" customWidth="1"/>
    <col min="7" max="7" width="1.7109375" customWidth="1"/>
    <col min="10" max="10" width="37.42578125" customWidth="1"/>
    <col min="11" max="11" width="3.42578125" customWidth="1"/>
    <col min="12" max="14" width="10.7109375" customWidth="1"/>
    <col min="15" max="15" width="1.7109375" customWidth="1"/>
  </cols>
  <sheetData>
    <row r="1" spans="1:15" ht="15">
      <c r="A1" s="17" t="s">
        <v>6</v>
      </c>
    </row>
    <row r="2" spans="1:15">
      <c r="A2" s="1"/>
    </row>
    <row r="3" spans="1:15">
      <c r="A3" s="118" t="s">
        <v>247</v>
      </c>
      <c r="B3" s="1"/>
      <c r="C3" s="9"/>
      <c r="D3" s="9"/>
      <c r="E3" s="9"/>
      <c r="F3" s="9"/>
      <c r="G3" s="9"/>
    </row>
    <row r="4" spans="1:15">
      <c r="A4" s="9" t="s">
        <v>248</v>
      </c>
      <c r="B4" s="1"/>
      <c r="C4" s="9"/>
      <c r="D4" s="9"/>
      <c r="E4" s="9"/>
      <c r="F4" s="9"/>
      <c r="G4" s="1"/>
    </row>
    <row r="5" spans="1:15">
      <c r="A5" s="37"/>
      <c r="B5" s="37"/>
      <c r="C5" s="37"/>
      <c r="D5" s="37"/>
      <c r="E5" s="37"/>
      <c r="F5" s="37"/>
      <c r="G5" s="1"/>
      <c r="O5" s="79"/>
    </row>
    <row r="6" spans="1:15">
      <c r="A6" s="9"/>
      <c r="B6" s="9"/>
      <c r="C6" s="9"/>
      <c r="D6" s="156" t="s">
        <v>8</v>
      </c>
      <c r="E6" s="156"/>
      <c r="F6" s="156"/>
      <c r="G6" s="1"/>
      <c r="O6" s="1"/>
    </row>
    <row r="7" spans="1:15">
      <c r="A7" s="1"/>
      <c r="B7" s="1"/>
      <c r="C7" s="1"/>
      <c r="D7" s="155" t="s">
        <v>120</v>
      </c>
      <c r="E7" s="155"/>
      <c r="F7" s="155"/>
      <c r="G7" s="1"/>
      <c r="O7" s="1"/>
    </row>
    <row r="8" spans="1:15">
      <c r="A8" s="1" t="s">
        <v>332</v>
      </c>
      <c r="B8" s="1"/>
      <c r="C8" s="1"/>
      <c r="D8" s="115" t="s">
        <v>333</v>
      </c>
      <c r="E8" s="115" t="s">
        <v>334</v>
      </c>
      <c r="F8" s="115" t="s">
        <v>331</v>
      </c>
      <c r="G8" s="1"/>
      <c r="O8" s="31"/>
    </row>
    <row r="9" spans="1:15">
      <c r="A9" s="1" t="s">
        <v>25</v>
      </c>
      <c r="B9" s="1"/>
      <c r="C9" s="1"/>
      <c r="D9" s="1"/>
      <c r="E9" s="1"/>
      <c r="F9" s="1"/>
      <c r="G9" s="1"/>
      <c r="O9" s="1"/>
    </row>
    <row r="10" spans="1:15">
      <c r="A10" s="39" t="s">
        <v>3</v>
      </c>
      <c r="B10" s="39"/>
      <c r="C10" s="39"/>
      <c r="D10" s="45">
        <v>265927.277</v>
      </c>
      <c r="E10" s="45">
        <v>338244.43099999998</v>
      </c>
      <c r="F10" s="45">
        <v>372803.16200000001</v>
      </c>
      <c r="G10" s="9"/>
      <c r="O10" s="9"/>
    </row>
    <row r="11" spans="1:15">
      <c r="A11" s="9" t="s">
        <v>160</v>
      </c>
      <c r="B11" s="13"/>
      <c r="C11" s="13"/>
      <c r="D11" s="20">
        <v>54340.665000000001</v>
      </c>
      <c r="E11" s="20">
        <v>56953.211000000003</v>
      </c>
      <c r="F11" s="20">
        <v>54467.69</v>
      </c>
      <c r="G11" s="13"/>
      <c r="O11" s="13"/>
    </row>
    <row r="12" spans="1:15">
      <c r="A12" s="39" t="s">
        <v>157</v>
      </c>
      <c r="B12" s="39"/>
      <c r="C12" s="39"/>
      <c r="D12" s="45">
        <v>204590.652</v>
      </c>
      <c r="E12" s="45">
        <v>269977.946</v>
      </c>
      <c r="F12" s="45">
        <v>307540.38500000001</v>
      </c>
      <c r="G12" s="13"/>
      <c r="O12" s="13"/>
    </row>
    <row r="13" spans="1:15">
      <c r="A13" s="15" t="s">
        <v>156</v>
      </c>
      <c r="B13" s="15"/>
      <c r="C13" s="15"/>
      <c r="D13" s="18">
        <v>6995.96</v>
      </c>
      <c r="E13" s="18">
        <v>11313.273999999999</v>
      </c>
      <c r="F13" s="18">
        <v>10795.087</v>
      </c>
      <c r="G13" s="13"/>
      <c r="O13" s="13"/>
    </row>
    <row r="14" spans="1:15">
      <c r="G14" s="79"/>
      <c r="O14" s="80"/>
    </row>
    <row r="16" spans="1:15">
      <c r="A16" s="5" t="s">
        <v>245</v>
      </c>
    </row>
    <row r="17" spans="1:14">
      <c r="A17" s="1" t="s">
        <v>246</v>
      </c>
    </row>
    <row r="18" spans="1:14">
      <c r="A18" s="13"/>
      <c r="B18" s="36"/>
      <c r="D18" s="35"/>
      <c r="E18" s="35"/>
      <c r="F18" s="35"/>
    </row>
    <row r="19" spans="1:14">
      <c r="A19" s="13"/>
      <c r="B19" s="36"/>
      <c r="D19" s="35"/>
      <c r="E19" s="35"/>
      <c r="F19" s="35"/>
    </row>
    <row r="20" spans="1:14">
      <c r="D20" s="35"/>
      <c r="E20" s="35"/>
      <c r="F20" s="35"/>
    </row>
    <row r="21" spans="1:14">
      <c r="N21" s="35"/>
    </row>
  </sheetData>
  <mergeCells count="2">
    <mergeCell ref="D6:F6"/>
    <mergeCell ref="D7:F7"/>
  </mergeCells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9"/>
  <sheetViews>
    <sheetView showGridLines="0" workbookViewId="0">
      <selection activeCell="J1" sqref="J1"/>
    </sheetView>
  </sheetViews>
  <sheetFormatPr defaultRowHeight="12.75"/>
  <cols>
    <col min="7" max="7" width="2.28515625" customWidth="1"/>
  </cols>
  <sheetData>
    <row r="1" spans="1:10" ht="15">
      <c r="A1" s="17" t="s">
        <v>6</v>
      </c>
    </row>
    <row r="2" spans="1:10">
      <c r="A2" s="1"/>
    </row>
    <row r="3" spans="1:10">
      <c r="A3" s="118" t="s">
        <v>249</v>
      </c>
    </row>
    <row r="4" spans="1:10">
      <c r="A4" s="9" t="s">
        <v>250</v>
      </c>
    </row>
    <row r="5" spans="1:10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0">
      <c r="A6" s="9"/>
      <c r="B6" s="9"/>
      <c r="C6" s="9"/>
      <c r="D6" s="156" t="s">
        <v>8</v>
      </c>
      <c r="E6" s="156"/>
      <c r="F6" s="156"/>
      <c r="G6" s="1"/>
      <c r="H6" s="157" t="s">
        <v>9</v>
      </c>
      <c r="I6" s="157"/>
      <c r="J6" s="157"/>
    </row>
    <row r="7" spans="1:10">
      <c r="A7" s="1"/>
      <c r="B7" s="1"/>
      <c r="C7" s="1"/>
      <c r="D7" s="155" t="s">
        <v>120</v>
      </c>
      <c r="E7" s="155"/>
      <c r="F7" s="155"/>
      <c r="G7" s="1"/>
      <c r="H7" s="155" t="s">
        <v>23</v>
      </c>
      <c r="I7" s="155"/>
      <c r="J7" s="155"/>
    </row>
    <row r="8" spans="1:10">
      <c r="A8" s="1" t="s">
        <v>332</v>
      </c>
      <c r="B8" s="1"/>
      <c r="C8" s="1"/>
      <c r="D8" s="115" t="s">
        <v>333</v>
      </c>
      <c r="E8" s="115" t="s">
        <v>334</v>
      </c>
      <c r="F8" s="115" t="s">
        <v>331</v>
      </c>
      <c r="G8" s="115"/>
      <c r="H8" s="115" t="s">
        <v>333</v>
      </c>
      <c r="I8" s="115" t="s">
        <v>334</v>
      </c>
      <c r="J8" s="115" t="s">
        <v>331</v>
      </c>
    </row>
    <row r="9" spans="1:10">
      <c r="A9" s="1" t="s">
        <v>25</v>
      </c>
      <c r="B9" s="1"/>
      <c r="C9" s="1"/>
      <c r="D9" s="1"/>
      <c r="E9" s="1"/>
      <c r="F9" s="1"/>
      <c r="G9" s="1"/>
      <c r="H9" s="1"/>
      <c r="I9" s="1"/>
      <c r="J9" s="1"/>
    </row>
    <row r="10" spans="1:10">
      <c r="A10" s="39" t="s">
        <v>3</v>
      </c>
      <c r="B10" s="39"/>
      <c r="C10" s="39"/>
      <c r="D10" s="45">
        <v>265927.277</v>
      </c>
      <c r="E10" s="45">
        <v>338244.43100000004</v>
      </c>
      <c r="F10" s="45">
        <v>381791.83</v>
      </c>
      <c r="G10" s="39"/>
      <c r="H10" s="85">
        <v>1</v>
      </c>
      <c r="I10" s="85">
        <v>1</v>
      </c>
      <c r="J10" s="85">
        <v>1</v>
      </c>
    </row>
    <row r="11" spans="1:10">
      <c r="A11" s="13" t="s">
        <v>21</v>
      </c>
      <c r="B11" s="13"/>
      <c r="C11" s="13"/>
      <c r="D11" s="20">
        <v>142572.49100000001</v>
      </c>
      <c r="E11" s="20">
        <v>161380.37100000001</v>
      </c>
      <c r="F11" s="20">
        <v>152816.73800000001</v>
      </c>
      <c r="G11" s="13"/>
      <c r="H11" s="86">
        <v>0.53613338431619406</v>
      </c>
      <c r="I11" s="86">
        <v>0.47711168672574539</v>
      </c>
      <c r="J11" s="86">
        <v>0.40026193855431635</v>
      </c>
    </row>
    <row r="12" spans="1:10">
      <c r="A12" s="41" t="s">
        <v>11</v>
      </c>
      <c r="B12" s="41"/>
      <c r="C12" s="41"/>
      <c r="D12" s="42">
        <v>108496.163</v>
      </c>
      <c r="E12" s="42">
        <v>105653.493</v>
      </c>
      <c r="F12" s="42">
        <v>110646.694</v>
      </c>
      <c r="G12" s="41"/>
      <c r="H12" s="85">
        <v>0.40799185485586725</v>
      </c>
      <c r="I12" s="85">
        <v>0.31235841100958139</v>
      </c>
      <c r="J12" s="85">
        <v>0.28980896212472645</v>
      </c>
    </row>
    <row r="13" spans="1:10">
      <c r="A13" s="13" t="s">
        <v>151</v>
      </c>
      <c r="B13" s="13"/>
      <c r="C13" s="13"/>
      <c r="D13" s="33">
        <v>7854.5169999999998</v>
      </c>
      <c r="E13" s="20">
        <v>55421.351000000002</v>
      </c>
      <c r="F13" s="20">
        <v>92807.775999999998</v>
      </c>
      <c r="G13" s="13"/>
      <c r="H13" s="102">
        <v>2.9536334476887829E-2</v>
      </c>
      <c r="I13" s="86">
        <v>0.16385000289923471</v>
      </c>
      <c r="J13" s="86">
        <v>0.24308476166187212</v>
      </c>
    </row>
    <row r="14" spans="1:10">
      <c r="A14" s="41" t="s">
        <v>166</v>
      </c>
      <c r="B14" s="41"/>
      <c r="C14" s="41"/>
      <c r="D14" s="47">
        <v>7004.1059999999998</v>
      </c>
      <c r="E14" s="42">
        <v>15789.216</v>
      </c>
      <c r="F14" s="42">
        <v>23767.762999999999</v>
      </c>
      <c r="G14" s="41"/>
      <c r="H14" s="100">
        <v>2.6338426351050853E-2</v>
      </c>
      <c r="I14" s="87">
        <v>4.6679899365438475E-2</v>
      </c>
      <c r="J14" s="87">
        <v>6.2253199603564062E-2</v>
      </c>
    </row>
    <row r="15" spans="1:10">
      <c r="A15" s="15" t="s">
        <v>357</v>
      </c>
      <c r="B15" s="37"/>
      <c r="C15" s="37"/>
      <c r="D15" s="139" t="s">
        <v>19</v>
      </c>
      <c r="E15" s="137" t="s">
        <v>19</v>
      </c>
      <c r="F15" s="24">
        <v>1752.8589999999999</v>
      </c>
      <c r="G15" s="37"/>
      <c r="H15" s="101" t="s">
        <v>19</v>
      </c>
      <c r="I15" s="137" t="s">
        <v>19</v>
      </c>
      <c r="J15" s="137">
        <v>4.5911380555209887E-3</v>
      </c>
    </row>
    <row r="18" spans="1:1">
      <c r="A18" s="118" t="s">
        <v>252</v>
      </c>
    </row>
    <row r="19" spans="1:1">
      <c r="A19" s="9" t="s">
        <v>251</v>
      </c>
    </row>
  </sheetData>
  <mergeCells count="4">
    <mergeCell ref="D6:F6"/>
    <mergeCell ref="H6:J6"/>
    <mergeCell ref="D7:F7"/>
    <mergeCell ref="H7:J7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23"/>
  <sheetViews>
    <sheetView showGridLines="0" zoomScaleNormal="100" workbookViewId="0">
      <selection activeCell="J1" sqref="J1"/>
    </sheetView>
  </sheetViews>
  <sheetFormatPr defaultRowHeight="12.75"/>
  <cols>
    <col min="3" max="3" width="3.42578125" customWidth="1"/>
    <col min="4" max="4" width="11.42578125" customWidth="1"/>
    <col min="5" max="5" width="10.140625" customWidth="1"/>
    <col min="6" max="6" width="11.5703125" customWidth="1"/>
    <col min="7" max="7" width="1.7109375" customWidth="1"/>
    <col min="13" max="13" width="8.140625" customWidth="1"/>
    <col min="14" max="14" width="6.140625" customWidth="1"/>
    <col min="15" max="17" width="9.7109375" bestFit="1" customWidth="1"/>
    <col min="18" max="18" width="1.7109375" customWidth="1"/>
  </cols>
  <sheetData>
    <row r="1" spans="1:11" ht="15">
      <c r="A1" s="17" t="s">
        <v>6</v>
      </c>
    </row>
    <row r="2" spans="1:11">
      <c r="A2" s="1"/>
    </row>
    <row r="3" spans="1:11">
      <c r="A3" s="118" t="s">
        <v>253</v>
      </c>
      <c r="B3" s="1"/>
      <c r="C3" s="9"/>
      <c r="D3" s="9"/>
      <c r="E3" s="9"/>
      <c r="F3" s="9"/>
      <c r="G3" s="9"/>
      <c r="H3" s="9"/>
      <c r="I3" s="9"/>
      <c r="J3" s="9"/>
    </row>
    <row r="4" spans="1:11">
      <c r="A4" s="9" t="s">
        <v>254</v>
      </c>
      <c r="B4" s="1"/>
      <c r="C4" s="9"/>
      <c r="D4" s="9"/>
      <c r="E4" s="9"/>
      <c r="F4" s="9"/>
      <c r="G4" s="1"/>
      <c r="H4" s="1"/>
      <c r="I4" s="1"/>
      <c r="J4" s="1"/>
    </row>
    <row r="5" spans="1:11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1">
      <c r="A6" s="9"/>
      <c r="B6" s="9"/>
      <c r="C6" s="9"/>
      <c r="D6" s="156" t="s">
        <v>8</v>
      </c>
      <c r="E6" s="156"/>
      <c r="F6" s="156"/>
      <c r="G6" s="1"/>
      <c r="H6" s="157" t="s">
        <v>9</v>
      </c>
      <c r="I6" s="157"/>
      <c r="J6" s="157"/>
    </row>
    <row r="7" spans="1:11">
      <c r="A7" s="1"/>
      <c r="B7" s="1"/>
      <c r="C7" s="1"/>
      <c r="D7" s="155" t="s">
        <v>120</v>
      </c>
      <c r="E7" s="155"/>
      <c r="F7" s="155"/>
      <c r="G7" s="1"/>
      <c r="H7" s="155" t="s">
        <v>23</v>
      </c>
      <c r="I7" s="155"/>
      <c r="J7" s="155"/>
    </row>
    <row r="8" spans="1:11">
      <c r="A8" s="1" t="s">
        <v>332</v>
      </c>
      <c r="B8" s="1"/>
      <c r="C8" s="1"/>
      <c r="D8" s="115" t="s">
        <v>333</v>
      </c>
      <c r="E8" s="115" t="s">
        <v>334</v>
      </c>
      <c r="F8" s="115" t="s">
        <v>331</v>
      </c>
      <c r="G8" s="115"/>
      <c r="H8" s="115" t="s">
        <v>333</v>
      </c>
      <c r="I8" s="115" t="s">
        <v>334</v>
      </c>
      <c r="J8" s="115" t="s">
        <v>331</v>
      </c>
    </row>
    <row r="9" spans="1:11">
      <c r="A9" s="1" t="s">
        <v>25</v>
      </c>
      <c r="B9" s="1"/>
      <c r="C9" s="1"/>
      <c r="D9" s="1"/>
      <c r="E9" s="1"/>
      <c r="F9" s="1"/>
      <c r="G9" s="1"/>
      <c r="H9" s="1"/>
      <c r="I9" s="1"/>
      <c r="J9" s="1"/>
    </row>
    <row r="10" spans="1:11">
      <c r="A10" s="39" t="s">
        <v>3</v>
      </c>
      <c r="B10" s="39"/>
      <c r="C10" s="39"/>
      <c r="D10" s="45">
        <v>52584.741999999998</v>
      </c>
      <c r="E10" s="45">
        <v>56953.211000000003</v>
      </c>
      <c r="F10" s="45">
        <v>54467.689999999995</v>
      </c>
      <c r="G10" s="39"/>
      <c r="H10" s="85">
        <v>1</v>
      </c>
      <c r="I10" s="85">
        <v>1</v>
      </c>
      <c r="J10" s="85">
        <v>1</v>
      </c>
    </row>
    <row r="11" spans="1:11">
      <c r="A11" s="13" t="s">
        <v>21</v>
      </c>
      <c r="B11" s="13"/>
      <c r="C11" s="13"/>
      <c r="D11" s="20">
        <v>31311.26</v>
      </c>
      <c r="E11" s="20">
        <v>30672.888999999999</v>
      </c>
      <c r="F11" s="20">
        <v>27152.125</v>
      </c>
      <c r="G11" s="13"/>
      <c r="H11" s="86">
        <v>0.59544382665222551</v>
      </c>
      <c r="I11" s="86">
        <v>0.53856294423856099</v>
      </c>
      <c r="J11" s="86">
        <v>0.49849966099168153</v>
      </c>
    </row>
    <row r="12" spans="1:11">
      <c r="A12" s="41" t="s">
        <v>11</v>
      </c>
      <c r="B12" s="41"/>
      <c r="C12" s="41"/>
      <c r="D12" s="42">
        <v>21273.482</v>
      </c>
      <c r="E12" s="42">
        <v>19272.344000000001</v>
      </c>
      <c r="F12" s="42">
        <v>17787.941999999999</v>
      </c>
      <c r="G12" s="41"/>
      <c r="H12" s="85">
        <v>0.40455617334777455</v>
      </c>
      <c r="I12" s="85">
        <v>0.33838906817738512</v>
      </c>
      <c r="J12" s="85">
        <v>0.32657786662147781</v>
      </c>
    </row>
    <row r="13" spans="1:11">
      <c r="A13" s="13" t="s">
        <v>151</v>
      </c>
      <c r="B13" s="13"/>
      <c r="C13" s="13"/>
      <c r="D13" s="33">
        <v>882.70299999999997</v>
      </c>
      <c r="E13" s="20">
        <v>4483.5479999999998</v>
      </c>
      <c r="F13" s="20">
        <v>6043.7280000000001</v>
      </c>
      <c r="G13" s="13"/>
      <c r="H13" s="99">
        <v>1.6786295157633368E-2</v>
      </c>
      <c r="I13" s="86">
        <v>7.8723357669859911E-2</v>
      </c>
      <c r="J13" s="86">
        <v>0.11095987364252093</v>
      </c>
    </row>
    <row r="14" spans="1:11">
      <c r="A14" s="41" t="s">
        <v>166</v>
      </c>
      <c r="B14" s="41"/>
      <c r="C14" s="41"/>
      <c r="D14" s="47">
        <v>873.22</v>
      </c>
      <c r="E14" s="42">
        <v>2524.4299999999998</v>
      </c>
      <c r="F14" s="42">
        <v>2931.68</v>
      </c>
      <c r="G14" s="41"/>
      <c r="H14" s="100">
        <v>1.6605957674946853E-2</v>
      </c>
      <c r="I14" s="87">
        <v>4.4324629914193947E-2</v>
      </c>
      <c r="J14" s="87">
        <v>5.3824202935722078E-2</v>
      </c>
      <c r="K14" s="79"/>
    </row>
    <row r="15" spans="1:11">
      <c r="A15" s="15" t="s">
        <v>357</v>
      </c>
      <c r="B15" s="37"/>
      <c r="C15" s="37"/>
      <c r="D15" s="140" t="s">
        <v>19</v>
      </c>
      <c r="E15" s="136" t="s">
        <v>19</v>
      </c>
      <c r="F15" s="24">
        <v>552.21500000000003</v>
      </c>
      <c r="G15" s="37"/>
      <c r="H15" s="69" t="s">
        <v>19</v>
      </c>
      <c r="I15" s="136" t="s">
        <v>19</v>
      </c>
      <c r="J15" s="137">
        <v>1.0138395808597723E-2</v>
      </c>
    </row>
    <row r="18" spans="1:17">
      <c r="A18" s="53" t="s">
        <v>255</v>
      </c>
      <c r="B18" s="103"/>
    </row>
    <row r="19" spans="1:17">
      <c r="A19" s="13" t="s">
        <v>256</v>
      </c>
      <c r="B19" s="103"/>
    </row>
    <row r="20" spans="1:17">
      <c r="A20" s="13"/>
      <c r="B20" s="103"/>
    </row>
    <row r="21" spans="1:17">
      <c r="A21" s="13"/>
      <c r="B21" s="103"/>
    </row>
    <row r="23" spans="1:17">
      <c r="Q23" s="35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23"/>
  <sheetViews>
    <sheetView showGridLines="0" workbookViewId="0">
      <selection activeCell="J1" sqref="J1"/>
    </sheetView>
  </sheetViews>
  <sheetFormatPr defaultRowHeight="12.75"/>
  <cols>
    <col min="3" max="3" width="3.42578125" customWidth="1"/>
    <col min="4" max="4" width="11.140625" customWidth="1"/>
    <col min="5" max="6" width="10.42578125" customWidth="1"/>
    <col min="7" max="7" width="1.7109375" customWidth="1"/>
    <col min="9" max="9" width="10.28515625" customWidth="1"/>
    <col min="10" max="10" width="10.85546875" customWidth="1"/>
    <col min="13" max="13" width="8.140625" customWidth="1"/>
    <col min="14" max="14" width="6.140625" customWidth="1"/>
    <col min="15" max="17" width="9.7109375" bestFit="1" customWidth="1"/>
    <col min="18" max="18" width="1.7109375" customWidth="1"/>
  </cols>
  <sheetData>
    <row r="1" spans="1:11" ht="15">
      <c r="A1" s="17" t="s">
        <v>6</v>
      </c>
    </row>
    <row r="2" spans="1:11">
      <c r="A2" s="1"/>
    </row>
    <row r="3" spans="1:11">
      <c r="A3" s="118" t="s">
        <v>258</v>
      </c>
      <c r="B3" s="1"/>
      <c r="C3" s="9"/>
      <c r="D3" s="9"/>
      <c r="E3" s="9"/>
      <c r="F3" s="9"/>
      <c r="G3" s="9"/>
      <c r="H3" s="9"/>
      <c r="I3" s="9"/>
      <c r="J3" s="9"/>
    </row>
    <row r="4" spans="1:11">
      <c r="A4" s="9" t="s">
        <v>257</v>
      </c>
      <c r="B4" s="1"/>
      <c r="C4" s="9"/>
      <c r="D4" s="9"/>
      <c r="E4" s="9"/>
      <c r="F4" s="9"/>
      <c r="G4" s="1"/>
      <c r="H4" s="1"/>
      <c r="I4" s="1"/>
      <c r="J4" s="1"/>
    </row>
    <row r="5" spans="1:11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1">
      <c r="A6" s="9"/>
      <c r="B6" s="9"/>
      <c r="C6" s="9"/>
      <c r="D6" s="156" t="s">
        <v>8</v>
      </c>
      <c r="E6" s="156"/>
      <c r="F6" s="156"/>
      <c r="G6" s="1"/>
      <c r="H6" s="157" t="s">
        <v>9</v>
      </c>
      <c r="I6" s="157"/>
      <c r="J6" s="157"/>
    </row>
    <row r="7" spans="1:11">
      <c r="A7" s="1"/>
      <c r="B7" s="1"/>
      <c r="C7" s="1"/>
      <c r="D7" s="155" t="s">
        <v>120</v>
      </c>
      <c r="E7" s="155"/>
      <c r="F7" s="155"/>
      <c r="G7" s="1"/>
      <c r="H7" s="155" t="s">
        <v>23</v>
      </c>
      <c r="I7" s="155"/>
      <c r="J7" s="155"/>
    </row>
    <row r="8" spans="1:11">
      <c r="A8" s="1" t="s">
        <v>332</v>
      </c>
      <c r="B8" s="1"/>
      <c r="C8" s="1"/>
      <c r="D8" s="115" t="s">
        <v>333</v>
      </c>
      <c r="E8" s="115" t="s">
        <v>334</v>
      </c>
      <c r="F8" s="115" t="s">
        <v>331</v>
      </c>
      <c r="G8" s="115"/>
      <c r="H8" s="115" t="s">
        <v>333</v>
      </c>
      <c r="I8" s="115" t="s">
        <v>334</v>
      </c>
      <c r="J8" s="115" t="s">
        <v>331</v>
      </c>
    </row>
    <row r="9" spans="1:11">
      <c r="A9" s="1" t="s">
        <v>25</v>
      </c>
      <c r="B9" s="1"/>
      <c r="C9" s="1"/>
      <c r="D9" s="1"/>
      <c r="E9" s="1"/>
      <c r="F9" s="1"/>
      <c r="G9" s="1"/>
      <c r="H9" s="1"/>
      <c r="I9" s="1"/>
      <c r="J9" s="1"/>
    </row>
    <row r="10" spans="1:11">
      <c r="A10" s="39" t="s">
        <v>3</v>
      </c>
      <c r="B10" s="39"/>
      <c r="C10" s="39"/>
      <c r="D10" s="45">
        <v>204590.652</v>
      </c>
      <c r="E10" s="45">
        <v>269977.946</v>
      </c>
      <c r="F10" s="45">
        <v>307540.38500000001</v>
      </c>
      <c r="G10" s="39"/>
      <c r="H10" s="85">
        <v>1</v>
      </c>
      <c r="I10" s="85">
        <v>1</v>
      </c>
      <c r="J10" s="85">
        <v>0.99999999999999989</v>
      </c>
    </row>
    <row r="11" spans="1:11">
      <c r="A11" s="13" t="s">
        <v>21</v>
      </c>
      <c r="B11" s="13"/>
      <c r="C11" s="13"/>
      <c r="D11" s="20">
        <v>107329.357</v>
      </c>
      <c r="E11" s="20">
        <v>125486.73699999999</v>
      </c>
      <c r="F11" s="20">
        <v>117793.413</v>
      </c>
      <c r="G11" s="13"/>
      <c r="H11" s="86">
        <v>0.52460538128594458</v>
      </c>
      <c r="I11" s="86">
        <v>0.46480365844401228</v>
      </c>
      <c r="J11" s="86">
        <v>0.38301770676394253</v>
      </c>
    </row>
    <row r="12" spans="1:11">
      <c r="A12" s="41" t="s">
        <v>11</v>
      </c>
      <c r="B12" s="41"/>
      <c r="C12" s="41"/>
      <c r="D12" s="42">
        <v>84447.532999999996</v>
      </c>
      <c r="E12" s="42">
        <v>81572.388999999996</v>
      </c>
      <c r="F12" s="42">
        <v>84645.137000000002</v>
      </c>
      <c r="G12" s="41"/>
      <c r="H12" s="85">
        <v>0.41276339937564693</v>
      </c>
      <c r="I12" s="85">
        <v>0.30214463888098475</v>
      </c>
      <c r="J12" s="85">
        <v>0.27523259099776443</v>
      </c>
    </row>
    <row r="13" spans="1:11">
      <c r="A13" s="13" t="s">
        <v>151</v>
      </c>
      <c r="B13" s="13"/>
      <c r="C13" s="13"/>
      <c r="D13" s="33">
        <v>6780.8289999999997</v>
      </c>
      <c r="E13" s="20">
        <v>49973.675000000003</v>
      </c>
      <c r="F13" s="20">
        <v>83837.910999999993</v>
      </c>
      <c r="G13" s="13"/>
      <c r="H13" s="99">
        <v>3.3143396014007523E-2</v>
      </c>
      <c r="I13" s="86">
        <v>0.18510280465649592</v>
      </c>
      <c r="J13" s="86">
        <v>0.27260781051568234</v>
      </c>
    </row>
    <row r="14" spans="1:11">
      <c r="A14" s="41" t="s">
        <v>166</v>
      </c>
      <c r="B14" s="41"/>
      <c r="C14" s="41"/>
      <c r="D14" s="47">
        <v>6032.933</v>
      </c>
      <c r="E14" s="42">
        <v>12945.145</v>
      </c>
      <c r="F14" s="42">
        <v>20132.132000000001</v>
      </c>
      <c r="G14" s="41"/>
      <c r="H14" s="100">
        <v>2.9487823324400961E-2</v>
      </c>
      <c r="I14" s="87">
        <v>4.794889801850704E-2</v>
      </c>
      <c r="J14" s="87">
        <v>6.5461750657559978E-2</v>
      </c>
      <c r="K14" s="79"/>
    </row>
    <row r="15" spans="1:11">
      <c r="A15" s="15" t="s">
        <v>357</v>
      </c>
      <c r="B15" s="37"/>
      <c r="C15" s="37"/>
      <c r="D15" s="139" t="s">
        <v>19</v>
      </c>
      <c r="E15" s="137" t="s">
        <v>19</v>
      </c>
      <c r="F15" s="24">
        <v>1131.7919999999999</v>
      </c>
      <c r="G15" s="37"/>
      <c r="H15" s="101" t="s">
        <v>19</v>
      </c>
      <c r="I15" s="137" t="s">
        <v>19</v>
      </c>
      <c r="J15" s="137">
        <v>3.6801410650506919E-3</v>
      </c>
      <c r="K15" s="79"/>
    </row>
    <row r="18" spans="1:17">
      <c r="A18" s="5" t="s">
        <v>259</v>
      </c>
    </row>
    <row r="19" spans="1:17">
      <c r="A19" s="13" t="s">
        <v>260</v>
      </c>
      <c r="B19" s="103"/>
    </row>
    <row r="20" spans="1:17">
      <c r="A20" s="13"/>
      <c r="B20" s="103"/>
    </row>
    <row r="21" spans="1:17">
      <c r="A21" s="13"/>
      <c r="B21" s="103"/>
    </row>
    <row r="23" spans="1:17">
      <c r="Q23" s="35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Q22"/>
  <sheetViews>
    <sheetView showGridLines="0" workbookViewId="0">
      <selection activeCell="E12" sqref="E12"/>
    </sheetView>
  </sheetViews>
  <sheetFormatPr defaultRowHeight="12.75"/>
  <cols>
    <col min="3" max="3" width="3.42578125" customWidth="1"/>
    <col min="4" max="4" width="10.28515625" customWidth="1"/>
    <col min="5" max="5" width="11" customWidth="1"/>
    <col min="6" max="6" width="10.7109375" customWidth="1"/>
    <col min="7" max="7" width="1.7109375" customWidth="1"/>
    <col min="9" max="9" width="10.5703125" customWidth="1"/>
    <col min="10" max="10" width="10.7109375" customWidth="1"/>
    <col min="13" max="13" width="8.140625" customWidth="1"/>
    <col min="14" max="14" width="5.140625" customWidth="1"/>
    <col min="15" max="15" width="9.85546875" bestFit="1" customWidth="1"/>
    <col min="16" max="17" width="10.140625" bestFit="1" customWidth="1"/>
    <col min="18" max="18" width="1.7109375" customWidth="1"/>
    <col min="19" max="19" width="9.5703125" bestFit="1" customWidth="1"/>
  </cols>
  <sheetData>
    <row r="1" spans="1:11" ht="15">
      <c r="A1" s="17" t="s">
        <v>6</v>
      </c>
    </row>
    <row r="2" spans="1:11">
      <c r="A2" s="1"/>
    </row>
    <row r="3" spans="1:11">
      <c r="A3" s="118" t="s">
        <v>263</v>
      </c>
      <c r="B3" s="1"/>
      <c r="C3" s="9"/>
      <c r="D3" s="9"/>
      <c r="E3" s="9"/>
      <c r="F3" s="9"/>
      <c r="G3" s="9"/>
      <c r="H3" s="9"/>
      <c r="I3" s="9"/>
      <c r="J3" s="9"/>
    </row>
    <row r="4" spans="1:11">
      <c r="A4" s="9" t="s">
        <v>264</v>
      </c>
      <c r="B4" s="1"/>
      <c r="C4" s="9"/>
      <c r="D4" s="9"/>
      <c r="E4" s="9"/>
      <c r="F4" s="9"/>
      <c r="G4" s="1"/>
      <c r="H4" s="1"/>
      <c r="I4" s="1"/>
      <c r="J4" s="1"/>
    </row>
    <row r="5" spans="1:11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1">
      <c r="A6" s="9"/>
      <c r="B6" s="9"/>
      <c r="C6" s="9"/>
      <c r="D6" s="156" t="s">
        <v>8</v>
      </c>
      <c r="E6" s="156"/>
      <c r="F6" s="156"/>
      <c r="G6" s="1"/>
      <c r="H6" s="157" t="s">
        <v>9</v>
      </c>
      <c r="I6" s="157"/>
      <c r="J6" s="157"/>
    </row>
    <row r="7" spans="1:11">
      <c r="A7" s="1"/>
      <c r="B7" s="1"/>
      <c r="C7" s="1"/>
      <c r="D7" s="155" t="s">
        <v>120</v>
      </c>
      <c r="E7" s="155"/>
      <c r="F7" s="155"/>
      <c r="G7" s="1"/>
      <c r="H7" s="155" t="s">
        <v>23</v>
      </c>
      <c r="I7" s="155"/>
      <c r="J7" s="155"/>
    </row>
    <row r="8" spans="1:11">
      <c r="A8" s="1" t="s">
        <v>332</v>
      </c>
      <c r="B8" s="1"/>
      <c r="C8" s="1"/>
      <c r="D8" s="115" t="s">
        <v>333</v>
      </c>
      <c r="E8" s="115" t="s">
        <v>334</v>
      </c>
      <c r="F8" s="115" t="s">
        <v>331</v>
      </c>
      <c r="G8" s="115"/>
      <c r="H8" s="115" t="s">
        <v>333</v>
      </c>
      <c r="I8" s="115" t="s">
        <v>334</v>
      </c>
      <c r="J8" s="115" t="s">
        <v>331</v>
      </c>
    </row>
    <row r="9" spans="1:11">
      <c r="A9" s="1" t="s">
        <v>25</v>
      </c>
      <c r="B9" s="1"/>
      <c r="C9" s="1"/>
      <c r="D9" s="1"/>
      <c r="E9" s="1"/>
      <c r="F9" s="1"/>
      <c r="G9" s="1"/>
      <c r="H9" s="1"/>
      <c r="I9" s="1"/>
      <c r="J9" s="1"/>
    </row>
    <row r="10" spans="1:11">
      <c r="A10" s="39" t="s">
        <v>3</v>
      </c>
      <c r="B10" s="39"/>
      <c r="C10" s="39"/>
      <c r="D10" s="45">
        <v>6995.96</v>
      </c>
      <c r="E10" s="45">
        <v>11313.274000000001</v>
      </c>
      <c r="F10" s="45">
        <v>10795.087000000001</v>
      </c>
      <c r="G10" s="39"/>
      <c r="H10" s="85">
        <v>1</v>
      </c>
      <c r="I10" s="85">
        <v>0.99999999999999989</v>
      </c>
      <c r="J10" s="85">
        <v>0.99999999999999978</v>
      </c>
    </row>
    <row r="11" spans="1:11">
      <c r="A11" s="13" t="s">
        <v>11</v>
      </c>
      <c r="B11" s="13"/>
      <c r="C11" s="13"/>
      <c r="D11" s="20">
        <v>2775.1480000000001</v>
      </c>
      <c r="E11" s="20">
        <v>4808.76</v>
      </c>
      <c r="F11" s="20">
        <v>4963.4229999999998</v>
      </c>
      <c r="G11" s="13"/>
      <c r="H11" s="86">
        <v>0.3966786545377618</v>
      </c>
      <c r="I11" s="86">
        <v>0.42505467471220088</v>
      </c>
      <c r="J11" s="86">
        <v>0.45978536347136428</v>
      </c>
    </row>
    <row r="12" spans="1:11">
      <c r="A12" s="41" t="s">
        <v>45</v>
      </c>
      <c r="B12" s="41"/>
      <c r="C12" s="41"/>
      <c r="D12" s="42">
        <v>3931.8739999999998</v>
      </c>
      <c r="E12" s="42">
        <v>5220.7449999999999</v>
      </c>
      <c r="F12" s="42">
        <v>4217.5990000000002</v>
      </c>
      <c r="G12" s="41"/>
      <c r="H12" s="85">
        <v>0.56202065191910755</v>
      </c>
      <c r="I12" s="85">
        <v>0.46147074666449334</v>
      </c>
      <c r="J12" s="85">
        <v>0.39069615650156408</v>
      </c>
    </row>
    <row r="13" spans="1:11">
      <c r="A13" s="13" t="s">
        <v>151</v>
      </c>
      <c r="B13" s="13"/>
      <c r="C13" s="13"/>
      <c r="D13" s="33">
        <v>190.98500000000001</v>
      </c>
      <c r="E13" s="20">
        <v>964.12800000000004</v>
      </c>
      <c r="F13" s="20">
        <v>1147.9369999999999</v>
      </c>
      <c r="G13" s="13"/>
      <c r="H13" s="99">
        <v>2.7299327040177474E-2</v>
      </c>
      <c r="I13" s="86">
        <v>8.5220953722149745E-2</v>
      </c>
      <c r="J13" s="86">
        <v>0.10633883728774023</v>
      </c>
    </row>
    <row r="14" spans="1:11">
      <c r="A14" s="41" t="s">
        <v>166</v>
      </c>
      <c r="B14" s="41"/>
      <c r="C14" s="41"/>
      <c r="D14" s="47">
        <v>97.953000000000003</v>
      </c>
      <c r="E14" s="42">
        <v>319.64100000000002</v>
      </c>
      <c r="F14" s="42">
        <v>432.15100000000001</v>
      </c>
      <c r="G14" s="41"/>
      <c r="H14" s="100">
        <v>1.4001366502953133E-2</v>
      </c>
      <c r="I14" s="87">
        <v>2.8253624901155933E-2</v>
      </c>
      <c r="J14" s="87">
        <v>4.0032192422349164E-2</v>
      </c>
      <c r="K14" s="79"/>
    </row>
    <row r="15" spans="1:11">
      <c r="A15" s="15" t="s">
        <v>357</v>
      </c>
      <c r="B15" s="37"/>
      <c r="C15" s="37"/>
      <c r="D15" s="140" t="s">
        <v>19</v>
      </c>
      <c r="E15" s="136" t="s">
        <v>19</v>
      </c>
      <c r="F15" s="24">
        <v>33.976999999999997</v>
      </c>
      <c r="G15" s="37"/>
      <c r="H15" s="69" t="s">
        <v>19</v>
      </c>
      <c r="I15" s="136" t="s">
        <v>19</v>
      </c>
      <c r="J15" s="137">
        <v>3.1474503169821597E-3</v>
      </c>
      <c r="K15" s="79"/>
    </row>
    <row r="18" spans="1:17">
      <c r="A18" s="53" t="s">
        <v>261</v>
      </c>
      <c r="B18" s="103"/>
      <c r="L18" s="13"/>
      <c r="M18" s="13"/>
      <c r="N18" s="13"/>
      <c r="O18" s="114"/>
      <c r="P18" s="114"/>
      <c r="Q18" s="114"/>
    </row>
    <row r="19" spans="1:17">
      <c r="A19" s="13" t="s">
        <v>262</v>
      </c>
      <c r="B19" s="103"/>
      <c r="L19" s="13"/>
      <c r="M19" s="13"/>
      <c r="N19" s="13"/>
      <c r="O19" s="114"/>
      <c r="P19" s="114"/>
      <c r="Q19" s="114"/>
    </row>
    <row r="20" spans="1:17">
      <c r="A20" s="13"/>
      <c r="B20" s="103"/>
    </row>
    <row r="22" spans="1:17">
      <c r="Q22" s="35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3"/>
  <sheetViews>
    <sheetView showGridLines="0" workbookViewId="0">
      <selection activeCell="J1" sqref="J1"/>
    </sheetView>
  </sheetViews>
  <sheetFormatPr defaultRowHeight="12.75"/>
  <cols>
    <col min="3" max="3" width="5.85546875" customWidth="1"/>
    <col min="4" max="4" width="12.140625" customWidth="1"/>
    <col min="5" max="5" width="10.42578125" customWidth="1"/>
    <col min="6" max="6" width="11.5703125" customWidth="1"/>
    <col min="7" max="7" width="1.7109375" customWidth="1"/>
    <col min="8" max="8" width="9.28515625" customWidth="1"/>
    <col min="9" max="9" width="10.28515625" customWidth="1"/>
    <col min="10" max="10" width="10.7109375" customWidth="1"/>
    <col min="14" max="14" width="2.5703125" customWidth="1"/>
    <col min="15" max="17" width="9.7109375" bestFit="1" customWidth="1"/>
    <col min="18" max="18" width="1.7109375" customWidth="1"/>
    <col min="19" max="21" width="9.7109375" customWidth="1"/>
    <col min="22" max="22" width="10.140625" bestFit="1" customWidth="1"/>
  </cols>
  <sheetData>
    <row r="1" spans="1:11" ht="15">
      <c r="A1" s="17" t="s">
        <v>6</v>
      </c>
    </row>
    <row r="2" spans="1:11" ht="15.75">
      <c r="A2" s="52"/>
    </row>
    <row r="3" spans="1:11">
      <c r="A3" s="118" t="s">
        <v>265</v>
      </c>
      <c r="B3" s="1"/>
      <c r="C3" s="9"/>
      <c r="D3" s="9"/>
      <c r="E3" s="9"/>
      <c r="F3" s="9"/>
      <c r="G3" s="9"/>
      <c r="H3" s="9"/>
      <c r="I3" s="9"/>
      <c r="J3" s="9"/>
    </row>
    <row r="4" spans="1:11">
      <c r="A4" s="9" t="s">
        <v>266</v>
      </c>
      <c r="B4" s="1"/>
      <c r="C4" s="9"/>
      <c r="D4" s="9"/>
      <c r="E4" s="9"/>
      <c r="F4" s="9"/>
      <c r="G4" s="1"/>
      <c r="H4" s="1"/>
      <c r="I4" s="1"/>
      <c r="J4" s="1"/>
    </row>
    <row r="5" spans="1:11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1">
      <c r="A6" s="9"/>
      <c r="B6" s="9"/>
      <c r="C6" s="9"/>
      <c r="D6" s="156"/>
      <c r="E6" s="156"/>
      <c r="F6" s="156"/>
      <c r="G6" s="1"/>
      <c r="H6" s="157" t="s">
        <v>9</v>
      </c>
      <c r="I6" s="157"/>
      <c r="J6" s="157"/>
      <c r="K6" s="56"/>
    </row>
    <row r="7" spans="1:11">
      <c r="A7" s="1"/>
      <c r="B7" s="1"/>
      <c r="C7" s="1"/>
      <c r="D7" s="155" t="s">
        <v>41</v>
      </c>
      <c r="E7" s="155"/>
      <c r="F7" s="155"/>
      <c r="G7" s="1"/>
      <c r="H7" s="155" t="s">
        <v>23</v>
      </c>
      <c r="I7" s="155"/>
      <c r="J7" s="155"/>
      <c r="K7" s="56"/>
    </row>
    <row r="8" spans="1:11">
      <c r="A8" s="1" t="s">
        <v>332</v>
      </c>
      <c r="B8" s="1"/>
      <c r="C8" s="1"/>
      <c r="D8" s="115" t="s">
        <v>333</v>
      </c>
      <c r="E8" s="115" t="s">
        <v>334</v>
      </c>
      <c r="F8" s="115" t="s">
        <v>331</v>
      </c>
      <c r="G8" s="115"/>
      <c r="H8" s="115" t="s">
        <v>333</v>
      </c>
      <c r="I8" s="115" t="s">
        <v>334</v>
      </c>
      <c r="J8" s="115" t="s">
        <v>331</v>
      </c>
      <c r="K8" s="56"/>
    </row>
    <row r="9" spans="1:11">
      <c r="A9" s="12" t="s">
        <v>147</v>
      </c>
      <c r="B9" s="9"/>
      <c r="C9" s="9"/>
      <c r="D9" s="9"/>
      <c r="E9" s="9"/>
      <c r="F9" s="9"/>
      <c r="G9" s="9"/>
      <c r="H9" s="9"/>
      <c r="I9" s="9"/>
      <c r="J9" s="9"/>
      <c r="K9" s="56"/>
    </row>
    <row r="10" spans="1:11">
      <c r="A10" s="39" t="s">
        <v>3</v>
      </c>
      <c r="B10" s="39"/>
      <c r="C10" s="39"/>
      <c r="D10" s="45">
        <v>71278.705000000016</v>
      </c>
      <c r="E10" s="45">
        <v>69679.521999999997</v>
      </c>
      <c r="F10" s="45">
        <v>82756.982000000004</v>
      </c>
      <c r="G10" s="39"/>
      <c r="H10" s="85">
        <v>0.99999999999999978</v>
      </c>
      <c r="I10" s="85">
        <v>1</v>
      </c>
      <c r="J10" s="85">
        <v>1</v>
      </c>
      <c r="K10" s="56"/>
    </row>
    <row r="11" spans="1:11">
      <c r="A11" s="13" t="s">
        <v>151</v>
      </c>
      <c r="B11" s="13"/>
      <c r="C11" s="13"/>
      <c r="D11" s="20">
        <v>2157.855</v>
      </c>
      <c r="E11" s="20">
        <v>20378.156999999999</v>
      </c>
      <c r="F11" s="20">
        <v>40250.222000000002</v>
      </c>
      <c r="G11" s="13"/>
      <c r="H11" s="86">
        <v>3.0273487712774799E-2</v>
      </c>
      <c r="I11" s="86">
        <v>0.29245546489254043</v>
      </c>
      <c r="J11" s="86">
        <v>0.48636647962826868</v>
      </c>
      <c r="K11" s="56"/>
    </row>
    <row r="12" spans="1:11">
      <c r="A12" s="41" t="s">
        <v>45</v>
      </c>
      <c r="B12" s="41"/>
      <c r="C12" s="41"/>
      <c r="D12" s="42">
        <v>38553.722000000002</v>
      </c>
      <c r="E12" s="42">
        <v>28204.830999999998</v>
      </c>
      <c r="F12" s="42">
        <v>20615.738000000001</v>
      </c>
      <c r="G12" s="41"/>
      <c r="H12" s="85">
        <v>0.54088695915561302</v>
      </c>
      <c r="I12" s="85">
        <v>0.40477934105231089</v>
      </c>
      <c r="J12" s="85">
        <v>0.2491117667872422</v>
      </c>
      <c r="K12" s="56"/>
    </row>
    <row r="13" spans="1:11">
      <c r="A13" s="13" t="s">
        <v>46</v>
      </c>
      <c r="B13" s="13"/>
      <c r="C13" s="13"/>
      <c r="D13" s="33">
        <v>28101.861000000001</v>
      </c>
      <c r="E13" s="33">
        <v>17938.338</v>
      </c>
      <c r="F13" s="20">
        <v>18586.508000000002</v>
      </c>
      <c r="G13" s="13"/>
      <c r="H13" s="102">
        <v>0.39425324856841876</v>
      </c>
      <c r="I13" s="86">
        <v>0.25744060069757657</v>
      </c>
      <c r="J13" s="86">
        <v>0.22459141876391772</v>
      </c>
      <c r="K13" s="56"/>
    </row>
    <row r="14" spans="1:11">
      <c r="A14" s="41" t="s">
        <v>166</v>
      </c>
      <c r="B14" s="41"/>
      <c r="C14" s="41"/>
      <c r="D14" s="47">
        <v>2465.2669999999998</v>
      </c>
      <c r="E14" s="47">
        <v>3158.1959999999999</v>
      </c>
      <c r="F14" s="42">
        <v>3252.5140000000001</v>
      </c>
      <c r="G14" s="41"/>
      <c r="H14" s="97">
        <v>3.4586304563193164E-2</v>
      </c>
      <c r="I14" s="97">
        <v>4.5324593357572114E-2</v>
      </c>
      <c r="J14" s="85">
        <v>3.930198904546809E-2</v>
      </c>
      <c r="K14" s="56"/>
    </row>
    <row r="15" spans="1:11">
      <c r="A15" s="15" t="s">
        <v>357</v>
      </c>
      <c r="B15" s="15"/>
      <c r="C15" s="15"/>
      <c r="D15" s="141" t="s">
        <v>19</v>
      </c>
      <c r="E15" s="141" t="s">
        <v>19</v>
      </c>
      <c r="F15" s="23">
        <v>52</v>
      </c>
      <c r="G15" s="18"/>
      <c r="H15" s="69" t="s">
        <v>19</v>
      </c>
      <c r="I15" s="69" t="s">
        <v>19</v>
      </c>
      <c r="J15" s="101">
        <v>6.2834577510330184E-4</v>
      </c>
      <c r="K15" s="56"/>
    </row>
    <row r="16" spans="1:11">
      <c r="A16" s="13"/>
      <c r="B16" s="13"/>
      <c r="C16" s="13"/>
      <c r="D16" s="165" t="s">
        <v>42</v>
      </c>
      <c r="E16" s="165"/>
      <c r="F16" s="165"/>
      <c r="G16" s="13"/>
      <c r="H16" s="34"/>
      <c r="I16" s="34"/>
      <c r="J16" s="19"/>
      <c r="K16" s="56"/>
    </row>
    <row r="17" spans="1:22">
      <c r="A17" s="41" t="s">
        <v>3</v>
      </c>
      <c r="B17" s="41"/>
      <c r="C17" s="41"/>
      <c r="D17" s="47">
        <v>485.60900000000004</v>
      </c>
      <c r="E17" s="42">
        <v>584.64199999999994</v>
      </c>
      <c r="F17" s="42">
        <v>551.476</v>
      </c>
      <c r="G17" s="41"/>
      <c r="H17" s="97">
        <v>0.99999999999999989</v>
      </c>
      <c r="I17" s="85">
        <v>1.0000000000000002</v>
      </c>
      <c r="J17" s="85">
        <v>0.99999999999999989</v>
      </c>
      <c r="K17" s="56"/>
    </row>
    <row r="18" spans="1:22">
      <c r="A18" s="13" t="s">
        <v>151</v>
      </c>
      <c r="B18" s="13"/>
      <c r="C18" s="13"/>
      <c r="D18" s="33">
        <v>37.92</v>
      </c>
      <c r="E18" s="20">
        <v>168.934</v>
      </c>
      <c r="F18" s="20">
        <v>294.13200000000001</v>
      </c>
      <c r="G18" s="13"/>
      <c r="H18" s="99">
        <v>7.8087514852484191E-2</v>
      </c>
      <c r="I18" s="86">
        <v>0.28895289767071131</v>
      </c>
      <c r="J18" s="86">
        <v>0.53335412601817667</v>
      </c>
      <c r="K18" s="56"/>
    </row>
    <row r="19" spans="1:22">
      <c r="A19" s="41" t="s">
        <v>46</v>
      </c>
      <c r="B19" s="41"/>
      <c r="C19" s="41"/>
      <c r="D19" s="142">
        <v>208.78</v>
      </c>
      <c r="E19" s="142">
        <v>254.60900000000001</v>
      </c>
      <c r="F19" s="42">
        <v>175.40199999999999</v>
      </c>
      <c r="G19" s="41"/>
      <c r="H19" s="97">
        <v>0.42993437106808147</v>
      </c>
      <c r="I19" s="97">
        <v>0.43549556822807811</v>
      </c>
      <c r="J19" s="85">
        <v>0.31805917211265766</v>
      </c>
      <c r="K19" s="56"/>
    </row>
    <row r="20" spans="1:22">
      <c r="A20" s="13" t="s">
        <v>45</v>
      </c>
      <c r="B20" s="13"/>
      <c r="C20" s="13"/>
      <c r="D20" s="143">
        <v>233.4</v>
      </c>
      <c r="E20" s="143">
        <v>144.179</v>
      </c>
      <c r="F20" s="20">
        <v>61.381</v>
      </c>
      <c r="G20" s="13"/>
      <c r="H20" s="102">
        <v>0.48063359616481571</v>
      </c>
      <c r="I20" s="102">
        <v>0.24661074640549263</v>
      </c>
      <c r="J20" s="89">
        <v>0.11130312107870514</v>
      </c>
      <c r="K20" s="56"/>
    </row>
    <row r="21" spans="1:22">
      <c r="A21" s="43" t="s">
        <v>166</v>
      </c>
      <c r="B21" s="43"/>
      <c r="C21" s="43"/>
      <c r="D21" s="144">
        <v>5.5090000000000003</v>
      </c>
      <c r="E21" s="144">
        <v>16.920000000000002</v>
      </c>
      <c r="F21" s="48">
        <v>20.561</v>
      </c>
      <c r="G21" s="43"/>
      <c r="H21" s="92">
        <v>1.1344517914618551E-2</v>
      </c>
      <c r="I21" s="92">
        <v>2.8940787695718069E-2</v>
      </c>
      <c r="J21" s="92">
        <v>3.7283580790460506E-2</v>
      </c>
      <c r="K21" s="56"/>
    </row>
    <row r="22" spans="1:22">
      <c r="E22" s="35"/>
      <c r="F22" s="35"/>
    </row>
    <row r="23" spans="1:22">
      <c r="F23" s="35"/>
    </row>
    <row r="24" spans="1:22">
      <c r="A24" s="53" t="s">
        <v>267</v>
      </c>
      <c r="L24" s="49"/>
      <c r="M24" s="49"/>
    </row>
    <row r="25" spans="1:22">
      <c r="A25" s="13" t="s">
        <v>268</v>
      </c>
      <c r="B25" s="103"/>
    </row>
    <row r="26" spans="1:22">
      <c r="A26" s="13"/>
      <c r="B26" s="103"/>
    </row>
    <row r="27" spans="1:22">
      <c r="A27" s="51"/>
      <c r="B27" s="103"/>
      <c r="U27" s="112"/>
    </row>
    <row r="28" spans="1:22">
      <c r="A28" s="6" t="s">
        <v>41</v>
      </c>
      <c r="B28" s="103"/>
      <c r="F28" s="6" t="s">
        <v>42</v>
      </c>
      <c r="V28" s="35"/>
    </row>
    <row r="29" spans="1:22">
      <c r="A29" s="51"/>
      <c r="B29" s="36"/>
      <c r="V29" s="35"/>
    </row>
    <row r="30" spans="1:22">
      <c r="A30" s="13"/>
      <c r="B30" s="103"/>
      <c r="V30" s="35"/>
    </row>
    <row r="31" spans="1:22">
      <c r="A31" s="13"/>
      <c r="B31" s="103"/>
    </row>
    <row r="32" spans="1:22">
      <c r="A32" s="13"/>
      <c r="B32" s="103"/>
    </row>
    <row r="33" spans="1:2">
      <c r="A33" s="13"/>
      <c r="B33" s="103"/>
    </row>
  </sheetData>
  <mergeCells count="5">
    <mergeCell ref="D16:F16"/>
    <mergeCell ref="D6:F6"/>
    <mergeCell ref="H6:J6"/>
    <mergeCell ref="D7:F7"/>
    <mergeCell ref="H7:J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17"/>
  <sheetViews>
    <sheetView showGridLines="0" workbookViewId="0">
      <selection activeCell="J1" sqref="J1"/>
    </sheetView>
  </sheetViews>
  <sheetFormatPr defaultRowHeight="12.75"/>
  <cols>
    <col min="3" max="3" width="3.42578125" customWidth="1"/>
    <col min="4" max="4" width="9.7109375" bestFit="1" customWidth="1"/>
    <col min="5" max="5" width="10.5703125" customWidth="1"/>
    <col min="6" max="6" width="11.140625" customWidth="1"/>
    <col min="7" max="7" width="1.7109375" customWidth="1"/>
    <col min="8" max="8" width="8.85546875" customWidth="1"/>
    <col min="9" max="10" width="10.5703125" customWidth="1"/>
    <col min="14" max="14" width="1.7109375" customWidth="1"/>
  </cols>
  <sheetData>
    <row r="1" spans="1:11" ht="15">
      <c r="A1" s="17" t="s">
        <v>6</v>
      </c>
    </row>
    <row r="2" spans="1:11">
      <c r="A2" s="5"/>
    </row>
    <row r="3" spans="1:11" s="1" customFormat="1">
      <c r="A3" s="118" t="s">
        <v>269</v>
      </c>
      <c r="C3" s="9"/>
      <c r="D3" s="9"/>
      <c r="E3" s="9"/>
      <c r="F3" s="9"/>
      <c r="G3" s="9"/>
      <c r="H3" s="9"/>
      <c r="I3" s="9"/>
      <c r="J3" s="9"/>
    </row>
    <row r="4" spans="1:11" s="1" customFormat="1">
      <c r="A4" s="9" t="s">
        <v>270</v>
      </c>
      <c r="C4" s="9"/>
      <c r="D4" s="9"/>
      <c r="E4" s="9"/>
      <c r="F4" s="9"/>
    </row>
    <row r="5" spans="1:11" s="1" customFormat="1">
      <c r="A5" s="15"/>
      <c r="B5" s="15"/>
      <c r="C5" s="15"/>
      <c r="D5" s="15"/>
      <c r="E5" s="15"/>
      <c r="F5" s="15"/>
      <c r="G5" s="2"/>
      <c r="H5" s="2"/>
      <c r="I5" s="2"/>
      <c r="J5" s="2"/>
    </row>
    <row r="6" spans="1:11" s="1" customFormat="1">
      <c r="A6" s="9"/>
      <c r="B6" s="9"/>
      <c r="C6" s="9"/>
      <c r="D6" s="156" t="s">
        <v>193</v>
      </c>
      <c r="E6" s="156"/>
      <c r="F6" s="156"/>
      <c r="H6" s="157" t="s">
        <v>9</v>
      </c>
      <c r="I6" s="157"/>
      <c r="J6" s="157"/>
    </row>
    <row r="7" spans="1:11" s="1" customFormat="1">
      <c r="D7" s="155" t="s">
        <v>191</v>
      </c>
      <c r="E7" s="155"/>
      <c r="F7" s="155"/>
      <c r="H7" s="155" t="s">
        <v>23</v>
      </c>
      <c r="I7" s="155"/>
      <c r="J7" s="155"/>
    </row>
    <row r="8" spans="1:11" s="1" customFormat="1">
      <c r="A8" s="1" t="s">
        <v>1</v>
      </c>
      <c r="D8" s="115" t="s">
        <v>333</v>
      </c>
      <c r="E8" s="115" t="s">
        <v>334</v>
      </c>
      <c r="F8" s="115" t="s">
        <v>331</v>
      </c>
      <c r="G8" s="115"/>
      <c r="H8" s="115" t="s">
        <v>333</v>
      </c>
      <c r="I8" s="115" t="s">
        <v>334</v>
      </c>
      <c r="J8" s="115" t="s">
        <v>331</v>
      </c>
    </row>
    <row r="9" spans="1:11" s="1" customFormat="1">
      <c r="K9" s="9"/>
    </row>
    <row r="10" spans="1:11" s="9" customFormat="1">
      <c r="A10" s="39" t="s">
        <v>3</v>
      </c>
      <c r="B10" s="39"/>
      <c r="C10" s="39"/>
      <c r="D10" s="46" t="s">
        <v>19</v>
      </c>
      <c r="E10" s="46" t="s">
        <v>19</v>
      </c>
      <c r="F10" s="45">
        <v>79072</v>
      </c>
      <c r="G10" s="39"/>
      <c r="H10" s="97" t="s">
        <v>19</v>
      </c>
      <c r="I10" s="97" t="s">
        <v>19</v>
      </c>
      <c r="J10" s="85">
        <v>1</v>
      </c>
    </row>
    <row r="11" spans="1:11" s="9" customFormat="1">
      <c r="A11" s="13" t="s">
        <v>151</v>
      </c>
      <c r="B11" s="13"/>
      <c r="C11" s="13"/>
      <c r="D11" s="33" t="s">
        <v>19</v>
      </c>
      <c r="E11" s="33" t="s">
        <v>19</v>
      </c>
      <c r="F11" s="20">
        <v>36610</v>
      </c>
      <c r="G11" s="13"/>
      <c r="H11" s="99" t="s">
        <v>19</v>
      </c>
      <c r="I11" s="99" t="s">
        <v>19</v>
      </c>
      <c r="J11" s="86">
        <v>0.4629957507082153</v>
      </c>
    </row>
    <row r="12" spans="1:11" s="9" customFormat="1">
      <c r="A12" s="41" t="s">
        <v>46</v>
      </c>
      <c r="B12" s="41"/>
      <c r="C12" s="41"/>
      <c r="D12" s="47" t="s">
        <v>19</v>
      </c>
      <c r="E12" s="47" t="s">
        <v>19</v>
      </c>
      <c r="F12" s="45">
        <v>27140</v>
      </c>
      <c r="G12" s="41"/>
      <c r="H12" s="97" t="s">
        <v>19</v>
      </c>
      <c r="I12" s="97" t="s">
        <v>19</v>
      </c>
      <c r="J12" s="85">
        <v>0.34323148522865238</v>
      </c>
      <c r="K12" s="13"/>
    </row>
    <row r="13" spans="1:11" s="9" customFormat="1">
      <c r="A13" s="15" t="s">
        <v>45</v>
      </c>
      <c r="B13" s="15"/>
      <c r="C13" s="15"/>
      <c r="D13" s="23" t="s">
        <v>19</v>
      </c>
      <c r="E13" s="23" t="s">
        <v>19</v>
      </c>
      <c r="F13" s="18">
        <v>15322</v>
      </c>
      <c r="G13" s="15"/>
      <c r="H13" s="101" t="s">
        <v>19</v>
      </c>
      <c r="I13" s="101" t="s">
        <v>19</v>
      </c>
      <c r="J13" s="98">
        <v>0.19377276406313235</v>
      </c>
      <c r="K13" s="13"/>
    </row>
    <row r="14" spans="1:11">
      <c r="D14" s="35"/>
      <c r="K14" s="49"/>
    </row>
    <row r="15" spans="1:11">
      <c r="A15" s="13"/>
      <c r="B15" s="103"/>
    </row>
    <row r="16" spans="1:11">
      <c r="A16" s="53" t="s">
        <v>271</v>
      </c>
      <c r="B16" s="103"/>
    </row>
    <row r="17" spans="1:16">
      <c r="A17" s="13" t="s">
        <v>272</v>
      </c>
      <c r="B17" s="103"/>
      <c r="O17" s="108"/>
      <c r="P17" s="108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4"/>
  <sheetViews>
    <sheetView showGridLines="0" workbookViewId="0">
      <selection activeCell="H1" sqref="H1"/>
    </sheetView>
  </sheetViews>
  <sheetFormatPr defaultRowHeight="12.75"/>
  <cols>
    <col min="1" max="1" width="22.42578125" style="1" customWidth="1"/>
    <col min="2" max="3" width="10" style="1" customWidth="1"/>
    <col min="4" max="4" width="10.28515625" style="1" customWidth="1"/>
    <col min="5" max="5" width="1.7109375" style="1" customWidth="1"/>
    <col min="6" max="7" width="8" style="1" customWidth="1"/>
    <col min="8" max="8" width="9.42578125" style="1" customWidth="1"/>
    <col min="9" max="9" width="9.7109375" style="1" customWidth="1"/>
    <col min="10" max="16384" width="9.140625" style="1"/>
  </cols>
  <sheetData>
    <row r="1" spans="1:15" ht="15">
      <c r="A1" s="17" t="s">
        <v>0</v>
      </c>
    </row>
    <row r="3" spans="1:15" s="9" customFormat="1">
      <c r="A3" s="118" t="s">
        <v>218</v>
      </c>
      <c r="K3" s="1"/>
      <c r="L3" s="1"/>
      <c r="M3" s="1"/>
      <c r="N3" s="1"/>
    </row>
    <row r="4" spans="1:15">
      <c r="A4" s="9" t="s">
        <v>219</v>
      </c>
      <c r="B4" s="9"/>
      <c r="C4" s="9"/>
      <c r="D4" s="9"/>
      <c r="E4" s="9"/>
      <c r="F4" s="9"/>
      <c r="G4" s="9"/>
      <c r="H4" s="9"/>
    </row>
    <row r="5" spans="1:15">
      <c r="A5" s="15"/>
      <c r="B5" s="15"/>
      <c r="C5" s="15"/>
      <c r="D5" s="15"/>
      <c r="E5" s="15"/>
      <c r="F5" s="15"/>
      <c r="G5" s="15"/>
      <c r="H5" s="15"/>
    </row>
    <row r="6" spans="1:15">
      <c r="A6" s="9"/>
      <c r="B6" s="156" t="s">
        <v>8</v>
      </c>
      <c r="C6" s="156"/>
      <c r="D6" s="156"/>
      <c r="E6" s="9"/>
      <c r="F6" s="156" t="s">
        <v>9</v>
      </c>
      <c r="G6" s="156"/>
      <c r="H6" s="156"/>
      <c r="M6" s="16"/>
      <c r="N6" s="16"/>
      <c r="O6" s="16"/>
    </row>
    <row r="7" spans="1:15">
      <c r="B7" s="155" t="s">
        <v>24</v>
      </c>
      <c r="C7" s="155"/>
      <c r="D7" s="155"/>
      <c r="F7" s="155" t="s">
        <v>23</v>
      </c>
      <c r="G7" s="155"/>
      <c r="H7" s="155"/>
      <c r="L7" s="9"/>
      <c r="M7" s="12"/>
      <c r="N7" s="12"/>
      <c r="O7" s="12"/>
    </row>
    <row r="8" spans="1:15">
      <c r="A8" s="1" t="s">
        <v>332</v>
      </c>
      <c r="B8" s="131" t="s">
        <v>333</v>
      </c>
      <c r="C8" s="131" t="s">
        <v>334</v>
      </c>
      <c r="D8" s="131" t="s">
        <v>331</v>
      </c>
      <c r="E8" s="115"/>
      <c r="F8" s="131" t="s">
        <v>333</v>
      </c>
      <c r="G8" s="131" t="s">
        <v>334</v>
      </c>
      <c r="H8" s="131" t="s">
        <v>331</v>
      </c>
      <c r="L8" s="9"/>
      <c r="M8" s="12"/>
      <c r="N8" s="12"/>
      <c r="O8" s="12"/>
    </row>
    <row r="9" spans="1:15">
      <c r="B9" s="3"/>
      <c r="C9" s="3"/>
      <c r="D9" s="3"/>
    </row>
    <row r="10" spans="1:15">
      <c r="A10" s="41" t="s">
        <v>3</v>
      </c>
      <c r="B10" s="42">
        <v>134756</v>
      </c>
      <c r="C10" s="42">
        <v>138864</v>
      </c>
      <c r="D10" s="42">
        <v>133772</v>
      </c>
      <c r="E10" s="41"/>
      <c r="F10" s="87">
        <v>1</v>
      </c>
      <c r="G10" s="87">
        <v>1</v>
      </c>
      <c r="H10" s="87">
        <v>1</v>
      </c>
    </row>
    <row r="11" spans="1:15">
      <c r="A11" s="9" t="s">
        <v>118</v>
      </c>
      <c r="B11" s="12">
        <v>102745</v>
      </c>
      <c r="C11" s="12">
        <v>105403</v>
      </c>
      <c r="D11" s="12">
        <v>102149</v>
      </c>
      <c r="E11" s="9"/>
      <c r="F11" s="86">
        <v>0.76245213571195347</v>
      </c>
      <c r="G11" s="86">
        <v>0.75903761954142179</v>
      </c>
      <c r="H11" s="86">
        <v>0.76360523876446496</v>
      </c>
    </row>
    <row r="12" spans="1:15">
      <c r="A12" s="39" t="s">
        <v>10</v>
      </c>
      <c r="B12" s="45">
        <v>32011</v>
      </c>
      <c r="C12" s="45">
        <v>33461</v>
      </c>
      <c r="D12" s="45">
        <v>31623</v>
      </c>
      <c r="E12" s="39"/>
      <c r="F12" s="85">
        <v>0.23754786428804656</v>
      </c>
      <c r="G12" s="85">
        <v>0.24096238045857818</v>
      </c>
      <c r="H12" s="85">
        <v>0.2363947612355351</v>
      </c>
    </row>
    <row r="13" spans="1:15">
      <c r="A13" s="9"/>
      <c r="B13" s="81"/>
      <c r="C13" s="81"/>
      <c r="D13" s="81"/>
      <c r="E13" s="9"/>
      <c r="F13" s="132"/>
      <c r="G13" s="132"/>
      <c r="H13" s="132"/>
      <c r="M13" s="16"/>
      <c r="N13" s="16"/>
      <c r="O13" s="16"/>
    </row>
    <row r="14" spans="1:15">
      <c r="A14" s="39" t="s">
        <v>21</v>
      </c>
      <c r="B14" s="45">
        <v>108502</v>
      </c>
      <c r="C14" s="45">
        <v>102910</v>
      </c>
      <c r="D14" s="45">
        <v>97897</v>
      </c>
      <c r="E14" s="39"/>
      <c r="F14" s="85">
        <v>0.80517379560093805</v>
      </c>
      <c r="G14" s="85">
        <v>0.74108480239658947</v>
      </c>
      <c r="H14" s="85">
        <v>0.73181981281583586</v>
      </c>
      <c r="L14" s="9"/>
      <c r="M14" s="12"/>
      <c r="N14" s="12"/>
      <c r="O14" s="12"/>
    </row>
    <row r="15" spans="1:15">
      <c r="A15" s="15" t="s">
        <v>11</v>
      </c>
      <c r="B15" s="18">
        <v>26254</v>
      </c>
      <c r="C15" s="18">
        <v>35954</v>
      </c>
      <c r="D15" s="18">
        <v>35875</v>
      </c>
      <c r="E15" s="15"/>
      <c r="F15" s="98">
        <v>0.19482620439906201</v>
      </c>
      <c r="G15" s="98">
        <v>0.25891519760341053</v>
      </c>
      <c r="H15" s="98">
        <v>0.26818018718416409</v>
      </c>
      <c r="L15" s="9"/>
      <c r="M15" s="12"/>
      <c r="N15" s="12"/>
      <c r="O15" s="12"/>
    </row>
    <row r="16" spans="1:15">
      <c r="K16" s="3"/>
      <c r="L16" s="3"/>
      <c r="M16" s="3"/>
    </row>
    <row r="17" spans="1:15">
      <c r="K17" s="3"/>
      <c r="L17" s="3"/>
      <c r="M17" s="3"/>
    </row>
    <row r="18" spans="1:15">
      <c r="A18" s="5" t="s">
        <v>320</v>
      </c>
      <c r="K18" s="3"/>
      <c r="L18" s="3"/>
      <c r="M18" s="3"/>
    </row>
    <row r="19" spans="1:15">
      <c r="A19" s="1" t="s">
        <v>220</v>
      </c>
      <c r="K19" s="3"/>
      <c r="L19" s="3"/>
      <c r="M19" s="3"/>
    </row>
    <row r="20" spans="1:15">
      <c r="K20" s="3"/>
      <c r="L20" s="3"/>
      <c r="M20" s="3"/>
    </row>
    <row r="21" spans="1:15">
      <c r="K21" s="3"/>
      <c r="L21" s="3"/>
      <c r="M21" s="3"/>
    </row>
    <row r="22" spans="1:15">
      <c r="K22" s="3"/>
      <c r="L22" s="3"/>
      <c r="M22" s="3"/>
    </row>
    <row r="23" spans="1:15">
      <c r="K23" s="3"/>
      <c r="L23" s="3"/>
      <c r="M23" s="3"/>
    </row>
    <row r="24" spans="1:15">
      <c r="O24" s="3"/>
    </row>
    <row r="26" spans="1:15">
      <c r="G26" s="3"/>
      <c r="H26" s="3"/>
    </row>
    <row r="33" spans="2:4">
      <c r="B33" s="3"/>
      <c r="C33" s="3"/>
      <c r="D33" s="3"/>
    </row>
    <row r="34" spans="2:4">
      <c r="B34" s="3"/>
      <c r="C34" s="3"/>
      <c r="D34" s="3"/>
    </row>
  </sheetData>
  <mergeCells count="4">
    <mergeCell ref="B7:D7"/>
    <mergeCell ref="F7:H7"/>
    <mergeCell ref="F6:H6"/>
    <mergeCell ref="B6:D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18"/>
  <sheetViews>
    <sheetView showGridLines="0" workbookViewId="0">
      <selection activeCell="J1" sqref="J1"/>
    </sheetView>
  </sheetViews>
  <sheetFormatPr defaultRowHeight="12.75"/>
  <cols>
    <col min="3" max="3" width="3.42578125" customWidth="1"/>
    <col min="4" max="4" width="9.7109375" bestFit="1" customWidth="1"/>
    <col min="5" max="5" width="10.5703125" customWidth="1"/>
    <col min="6" max="6" width="11.140625" customWidth="1"/>
    <col min="7" max="7" width="1.7109375" customWidth="1"/>
    <col min="8" max="8" width="8.7109375" customWidth="1"/>
    <col min="9" max="9" width="10.5703125" customWidth="1"/>
    <col min="10" max="10" width="10.85546875" customWidth="1"/>
    <col min="14" max="14" width="1.7109375" customWidth="1"/>
  </cols>
  <sheetData>
    <row r="1" spans="1:11" ht="15">
      <c r="A1" s="17" t="s">
        <v>6</v>
      </c>
    </row>
    <row r="2" spans="1:11">
      <c r="A2" s="5"/>
    </row>
    <row r="3" spans="1:11" s="1" customFormat="1">
      <c r="A3" s="118" t="s">
        <v>330</v>
      </c>
      <c r="C3" s="9"/>
      <c r="D3" s="9"/>
      <c r="E3" s="9"/>
      <c r="F3" s="9"/>
      <c r="G3" s="9"/>
      <c r="H3" s="9"/>
      <c r="I3" s="9"/>
      <c r="J3" s="9"/>
    </row>
    <row r="4" spans="1:11" s="1" customFormat="1">
      <c r="A4" s="9" t="s">
        <v>273</v>
      </c>
      <c r="C4" s="9"/>
      <c r="D4" s="9"/>
      <c r="E4" s="9"/>
      <c r="F4" s="9"/>
    </row>
    <row r="5" spans="1:11" s="1" customFormat="1">
      <c r="A5" s="15"/>
      <c r="B5" s="2"/>
      <c r="C5" s="15"/>
      <c r="D5" s="15"/>
      <c r="E5" s="15"/>
      <c r="F5" s="15"/>
      <c r="G5" s="2"/>
      <c r="H5" s="2"/>
      <c r="I5" s="2"/>
      <c r="J5" s="2"/>
    </row>
    <row r="6" spans="1:11" s="1" customFormat="1">
      <c r="A6" s="9"/>
      <c r="B6" s="9"/>
      <c r="C6" s="9"/>
      <c r="D6" s="156" t="s">
        <v>193</v>
      </c>
      <c r="E6" s="156"/>
      <c r="F6" s="156"/>
      <c r="H6" s="157" t="s">
        <v>9</v>
      </c>
      <c r="I6" s="157"/>
      <c r="J6" s="157"/>
    </row>
    <row r="7" spans="1:11" s="1" customFormat="1">
      <c r="D7" s="155" t="s">
        <v>196</v>
      </c>
      <c r="E7" s="155"/>
      <c r="F7" s="155"/>
      <c r="H7" s="155" t="s">
        <v>23</v>
      </c>
      <c r="I7" s="155"/>
      <c r="J7" s="155"/>
    </row>
    <row r="8" spans="1:11" s="1" customFormat="1">
      <c r="A8" s="1" t="s">
        <v>1</v>
      </c>
      <c r="D8" s="115" t="s">
        <v>333</v>
      </c>
      <c r="E8" s="115" t="s">
        <v>334</v>
      </c>
      <c r="F8" s="115" t="s">
        <v>331</v>
      </c>
      <c r="G8" s="115"/>
      <c r="H8" s="115" t="s">
        <v>333</v>
      </c>
      <c r="I8" s="115" t="s">
        <v>334</v>
      </c>
      <c r="J8" s="115" t="s">
        <v>331</v>
      </c>
    </row>
    <row r="9" spans="1:11" s="1" customFormat="1">
      <c r="K9" s="9"/>
    </row>
    <row r="10" spans="1:11" s="9" customFormat="1">
      <c r="A10" s="39" t="s">
        <v>3</v>
      </c>
      <c r="B10" s="39"/>
      <c r="C10" s="39"/>
      <c r="D10" s="46" t="s">
        <v>19</v>
      </c>
      <c r="E10" s="46" t="s">
        <v>19</v>
      </c>
      <c r="F10" s="45">
        <v>28254</v>
      </c>
      <c r="G10" s="39"/>
      <c r="H10" s="97" t="s">
        <v>19</v>
      </c>
      <c r="I10" s="149" t="s">
        <v>19</v>
      </c>
      <c r="J10" s="85">
        <v>0.99999999999999989</v>
      </c>
    </row>
    <row r="11" spans="1:11" s="9" customFormat="1">
      <c r="A11" s="13" t="s">
        <v>45</v>
      </c>
      <c r="B11" s="13"/>
      <c r="C11" s="13"/>
      <c r="D11" s="33" t="s">
        <v>19</v>
      </c>
      <c r="E11" s="33" t="s">
        <v>19</v>
      </c>
      <c r="F11" s="20">
        <v>13176</v>
      </c>
      <c r="G11" s="13"/>
      <c r="H11" s="99" t="s">
        <v>19</v>
      </c>
      <c r="I11" s="150" t="s">
        <v>19</v>
      </c>
      <c r="J11" s="86">
        <v>0.46634104905500107</v>
      </c>
    </row>
    <row r="12" spans="1:11" s="9" customFormat="1">
      <c r="A12" s="41" t="s">
        <v>151</v>
      </c>
      <c r="B12" s="41"/>
      <c r="C12" s="41"/>
      <c r="D12" s="47" t="s">
        <v>19</v>
      </c>
      <c r="E12" s="47" t="s">
        <v>19</v>
      </c>
      <c r="F12" s="45">
        <v>9748</v>
      </c>
      <c r="G12" s="41"/>
      <c r="H12" s="97" t="s">
        <v>19</v>
      </c>
      <c r="I12" s="149" t="s">
        <v>19</v>
      </c>
      <c r="J12" s="85">
        <v>0.34501309549090392</v>
      </c>
      <c r="K12" s="13"/>
    </row>
    <row r="13" spans="1:11" s="9" customFormat="1">
      <c r="A13" s="15" t="s">
        <v>46</v>
      </c>
      <c r="B13" s="15"/>
      <c r="C13" s="15"/>
      <c r="D13" s="23" t="s">
        <v>19</v>
      </c>
      <c r="E13" s="23" t="s">
        <v>19</v>
      </c>
      <c r="F13" s="18">
        <v>5330</v>
      </c>
      <c r="G13" s="15"/>
      <c r="H13" s="101" t="s">
        <v>19</v>
      </c>
      <c r="I13" s="151" t="s">
        <v>19</v>
      </c>
      <c r="J13" s="98">
        <v>0.18864585545409499</v>
      </c>
      <c r="K13" s="13"/>
    </row>
    <row r="14" spans="1:11">
      <c r="D14" s="35"/>
      <c r="K14" s="49"/>
    </row>
    <row r="16" spans="1:11">
      <c r="A16" s="53" t="s">
        <v>328</v>
      </c>
      <c r="B16" s="103"/>
    </row>
    <row r="17" spans="1:2">
      <c r="A17" s="13" t="s">
        <v>274</v>
      </c>
      <c r="B17" s="103"/>
    </row>
    <row r="18" spans="1:2">
      <c r="A18" s="13"/>
      <c r="B18" s="103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1"/>
  <sheetViews>
    <sheetView showGridLines="0" workbookViewId="0">
      <selection activeCell="J1" sqref="J1"/>
    </sheetView>
  </sheetViews>
  <sheetFormatPr defaultRowHeight="12.75"/>
  <cols>
    <col min="3" max="3" width="12.7109375" customWidth="1"/>
    <col min="4" max="4" width="9.28515625" customWidth="1"/>
    <col min="5" max="5" width="10.5703125" customWidth="1"/>
    <col min="6" max="6" width="10.42578125" customWidth="1"/>
    <col min="7" max="7" width="1.7109375" customWidth="1"/>
    <col min="8" max="8" width="9" customWidth="1"/>
    <col min="9" max="9" width="10.28515625" customWidth="1"/>
    <col min="10" max="10" width="10.42578125" customWidth="1"/>
    <col min="12" max="12" width="11.5703125" customWidth="1"/>
    <col min="14" max="14" width="1.7109375" customWidth="1"/>
    <col min="15" max="15" width="31" customWidth="1"/>
    <col min="16" max="16" width="12.140625" customWidth="1"/>
  </cols>
  <sheetData>
    <row r="1" spans="1:18" ht="15">
      <c r="A1" s="17" t="s">
        <v>6</v>
      </c>
    </row>
    <row r="2" spans="1:18">
      <c r="A2" s="5"/>
    </row>
    <row r="3" spans="1:18" s="1" customFormat="1">
      <c r="A3" s="118" t="s">
        <v>275</v>
      </c>
      <c r="C3" s="9"/>
      <c r="D3" s="9"/>
      <c r="E3" s="9"/>
      <c r="G3" s="9"/>
      <c r="H3" s="9"/>
      <c r="I3" s="9"/>
      <c r="J3" s="9"/>
    </row>
    <row r="4" spans="1:18" s="1" customFormat="1">
      <c r="A4" s="9" t="s">
        <v>276</v>
      </c>
      <c r="C4" s="9"/>
      <c r="D4" s="9"/>
      <c r="E4" s="9"/>
      <c r="F4" s="9"/>
    </row>
    <row r="5" spans="1:18" s="1" customFormat="1">
      <c r="A5" s="15"/>
      <c r="B5" s="15"/>
      <c r="C5" s="15"/>
      <c r="D5" s="15"/>
      <c r="E5" s="15"/>
      <c r="F5" s="15"/>
      <c r="G5" s="2"/>
      <c r="H5" s="2"/>
      <c r="I5" s="2"/>
      <c r="J5" s="2"/>
    </row>
    <row r="6" spans="1:18" s="1" customFormat="1">
      <c r="A6" s="9"/>
      <c r="B6" s="9"/>
      <c r="C6" s="9"/>
      <c r="D6" s="156" t="s">
        <v>199</v>
      </c>
      <c r="E6" s="156"/>
      <c r="F6" s="156"/>
      <c r="H6" s="157" t="s">
        <v>9</v>
      </c>
      <c r="I6" s="157"/>
      <c r="J6" s="157"/>
    </row>
    <row r="7" spans="1:18" s="1" customFormat="1">
      <c r="D7" s="155" t="s">
        <v>200</v>
      </c>
      <c r="E7" s="155"/>
      <c r="F7" s="155"/>
      <c r="H7" s="155" t="s">
        <v>23</v>
      </c>
      <c r="I7" s="155"/>
      <c r="J7" s="155"/>
      <c r="O7" s="13"/>
      <c r="Q7" s="3"/>
      <c r="R7" s="3"/>
    </row>
    <row r="8" spans="1:18" s="1" customFormat="1">
      <c r="A8" s="1" t="s">
        <v>1</v>
      </c>
      <c r="D8" s="115" t="s">
        <v>333</v>
      </c>
      <c r="E8" s="115" t="s">
        <v>334</v>
      </c>
      <c r="F8" s="115" t="s">
        <v>331</v>
      </c>
      <c r="G8" s="115"/>
      <c r="H8" s="115" t="s">
        <v>333</v>
      </c>
      <c r="I8" s="115" t="s">
        <v>334</v>
      </c>
      <c r="J8" s="115" t="s">
        <v>331</v>
      </c>
      <c r="O8" s="13"/>
      <c r="Q8" s="3"/>
      <c r="R8" s="3"/>
    </row>
    <row r="9" spans="1:18" s="1" customFormat="1">
      <c r="A9" s="1" t="s">
        <v>192</v>
      </c>
      <c r="K9" s="9"/>
    </row>
    <row r="10" spans="1:18" s="9" customFormat="1">
      <c r="A10" s="39" t="s">
        <v>3</v>
      </c>
      <c r="B10" s="39"/>
      <c r="C10" s="39"/>
      <c r="D10" s="46" t="s">
        <v>19</v>
      </c>
      <c r="E10" s="46" t="s">
        <v>19</v>
      </c>
      <c r="F10" s="45">
        <v>236606</v>
      </c>
      <c r="G10" s="39"/>
      <c r="H10" s="97" t="s">
        <v>19</v>
      </c>
      <c r="I10" s="97" t="s">
        <v>19</v>
      </c>
      <c r="J10" s="85">
        <v>1</v>
      </c>
    </row>
    <row r="11" spans="1:18" s="9" customFormat="1" ht="15">
      <c r="A11" s="13" t="s">
        <v>194</v>
      </c>
      <c r="B11" s="13"/>
      <c r="C11" s="13"/>
      <c r="D11" s="33" t="s">
        <v>19</v>
      </c>
      <c r="E11" s="33" t="s">
        <v>19</v>
      </c>
      <c r="F11" s="20">
        <v>14822</v>
      </c>
      <c r="G11" s="13"/>
      <c r="H11" s="99" t="s">
        <v>19</v>
      </c>
      <c r="I11" s="99" t="s">
        <v>19</v>
      </c>
      <c r="J11" s="86">
        <v>6.2644227111738504E-2</v>
      </c>
      <c r="P11" s="73"/>
    </row>
    <row r="12" spans="1:18" s="9" customFormat="1" ht="15">
      <c r="A12" s="43" t="s">
        <v>195</v>
      </c>
      <c r="B12" s="43"/>
      <c r="C12" s="43"/>
      <c r="D12" s="48" t="s">
        <v>19</v>
      </c>
      <c r="E12" s="48" t="s">
        <v>19</v>
      </c>
      <c r="F12" s="44">
        <v>221784</v>
      </c>
      <c r="G12" s="43"/>
      <c r="H12" s="92" t="s">
        <v>19</v>
      </c>
      <c r="I12" s="92" t="s">
        <v>19</v>
      </c>
      <c r="J12" s="93">
        <v>0.93735577288826155</v>
      </c>
      <c r="K12" s="13"/>
      <c r="P12" s="73"/>
    </row>
    <row r="13" spans="1:18">
      <c r="D13" s="35"/>
      <c r="K13" s="49"/>
    </row>
    <row r="15" spans="1:18">
      <c r="A15" s="53" t="s">
        <v>277</v>
      </c>
      <c r="B15" s="103"/>
    </row>
    <row r="16" spans="1:18">
      <c r="A16" s="13" t="s">
        <v>278</v>
      </c>
      <c r="B16" s="103"/>
    </row>
    <row r="20" spans="12:12" ht="15">
      <c r="L20" s="72"/>
    </row>
    <row r="21" spans="12:12" ht="15">
      <c r="L21" s="73"/>
    </row>
  </sheetData>
  <mergeCells count="4">
    <mergeCell ref="D6:F6"/>
    <mergeCell ref="H6:J6"/>
    <mergeCell ref="D7:F7"/>
    <mergeCell ref="H7:J7"/>
  </mergeCells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P18"/>
  <sheetViews>
    <sheetView showGridLines="0" workbookViewId="0">
      <selection activeCell="J1" sqref="J1"/>
    </sheetView>
  </sheetViews>
  <sheetFormatPr defaultRowHeight="12.75"/>
  <cols>
    <col min="3" max="3" width="3.42578125" customWidth="1"/>
    <col min="4" max="4" width="11.28515625" customWidth="1"/>
    <col min="5" max="5" width="10.42578125" customWidth="1"/>
    <col min="6" max="6" width="11.140625" customWidth="1"/>
    <col min="7" max="7" width="1.7109375" customWidth="1"/>
    <col min="8" max="8" width="9.7109375" customWidth="1"/>
    <col min="9" max="9" width="10.7109375" customWidth="1"/>
    <col min="10" max="10" width="10.5703125" customWidth="1"/>
    <col min="14" max="14" width="1.7109375" customWidth="1"/>
    <col min="16" max="16" width="13.42578125" customWidth="1"/>
  </cols>
  <sheetData>
    <row r="1" spans="1:16" ht="15">
      <c r="A1" s="17" t="s">
        <v>6</v>
      </c>
    </row>
    <row r="2" spans="1:16">
      <c r="A2" s="5"/>
    </row>
    <row r="3" spans="1:16" s="1" customFormat="1">
      <c r="A3" s="118" t="s">
        <v>280</v>
      </c>
      <c r="C3" s="9"/>
      <c r="D3" s="9"/>
      <c r="E3" s="9"/>
      <c r="F3" s="9"/>
      <c r="G3" s="9"/>
      <c r="H3" s="123" t="s">
        <v>279</v>
      </c>
      <c r="I3" s="9"/>
      <c r="J3" s="9"/>
    </row>
    <row r="4" spans="1:16" s="1" customFormat="1">
      <c r="A4" s="9" t="s">
        <v>281</v>
      </c>
      <c r="C4" s="9"/>
      <c r="D4" s="9"/>
      <c r="E4" s="9"/>
      <c r="F4" s="9"/>
    </row>
    <row r="5" spans="1:16" s="1" customFormat="1">
      <c r="A5" s="15"/>
      <c r="B5" s="15"/>
      <c r="C5" s="15"/>
      <c r="D5" s="15"/>
      <c r="E5" s="15"/>
      <c r="F5" s="15"/>
      <c r="G5" s="2"/>
      <c r="H5" s="2"/>
      <c r="I5" s="2"/>
      <c r="J5" s="2"/>
    </row>
    <row r="6" spans="1:16" s="1" customFormat="1" ht="15">
      <c r="A6" s="9"/>
      <c r="B6" s="9"/>
      <c r="C6" s="9"/>
      <c r="D6" s="156" t="s">
        <v>201</v>
      </c>
      <c r="E6" s="156"/>
      <c r="F6" s="156"/>
      <c r="H6" s="157" t="s">
        <v>9</v>
      </c>
      <c r="I6" s="157"/>
      <c r="J6" s="157"/>
      <c r="P6" s="96"/>
    </row>
    <row r="7" spans="1:16" s="1" customFormat="1" ht="15">
      <c r="D7" s="155" t="s">
        <v>202</v>
      </c>
      <c r="E7" s="155"/>
      <c r="F7" s="155"/>
      <c r="H7" s="155" t="s">
        <v>23</v>
      </c>
      <c r="I7" s="155"/>
      <c r="J7" s="155"/>
      <c r="P7" s="96"/>
    </row>
    <row r="8" spans="1:16" s="1" customFormat="1">
      <c r="A8" s="1" t="s">
        <v>1</v>
      </c>
      <c r="D8" s="115" t="s">
        <v>333</v>
      </c>
      <c r="E8" s="115" t="s">
        <v>334</v>
      </c>
      <c r="F8" s="115" t="s">
        <v>331</v>
      </c>
      <c r="G8" s="115"/>
      <c r="H8" s="115" t="s">
        <v>333</v>
      </c>
      <c r="I8" s="115" t="s">
        <v>334</v>
      </c>
      <c r="J8" s="115" t="s">
        <v>331</v>
      </c>
    </row>
    <row r="9" spans="1:16" s="1" customFormat="1">
      <c r="A9" s="1" t="s">
        <v>192</v>
      </c>
      <c r="K9" s="9"/>
    </row>
    <row r="10" spans="1:16" s="9" customFormat="1">
      <c r="A10" s="39" t="s">
        <v>3</v>
      </c>
      <c r="B10" s="39"/>
      <c r="C10" s="39"/>
      <c r="D10" s="46" t="s">
        <v>19</v>
      </c>
      <c r="E10" s="46" t="s">
        <v>19</v>
      </c>
      <c r="F10" s="45">
        <v>14822</v>
      </c>
      <c r="G10" s="39"/>
      <c r="H10" s="97" t="s">
        <v>19</v>
      </c>
      <c r="I10" s="149" t="s">
        <v>19</v>
      </c>
      <c r="J10" s="85">
        <v>1</v>
      </c>
    </row>
    <row r="11" spans="1:16" s="9" customFormat="1">
      <c r="A11" s="13" t="s">
        <v>21</v>
      </c>
      <c r="B11" s="13"/>
      <c r="C11" s="13"/>
      <c r="D11" s="33" t="s">
        <v>19</v>
      </c>
      <c r="E11" s="33" t="s">
        <v>19</v>
      </c>
      <c r="F11" s="20">
        <v>8303</v>
      </c>
      <c r="G11" s="13"/>
      <c r="H11" s="99" t="s">
        <v>19</v>
      </c>
      <c r="I11" s="150" t="s">
        <v>19</v>
      </c>
      <c r="J11" s="86">
        <v>0.56018081230603156</v>
      </c>
    </row>
    <row r="12" spans="1:16" s="9" customFormat="1">
      <c r="A12" s="41" t="s">
        <v>151</v>
      </c>
      <c r="B12" s="41"/>
      <c r="C12" s="41"/>
      <c r="D12" s="47" t="s">
        <v>19</v>
      </c>
      <c r="E12" s="47" t="s">
        <v>19</v>
      </c>
      <c r="F12" s="45">
        <v>4234</v>
      </c>
      <c r="G12" s="41"/>
      <c r="H12" s="97" t="s">
        <v>19</v>
      </c>
      <c r="I12" s="149" t="s">
        <v>19</v>
      </c>
      <c r="J12" s="85">
        <v>0.28565645661854</v>
      </c>
      <c r="K12" s="13"/>
    </row>
    <row r="13" spans="1:16" s="9" customFormat="1">
      <c r="A13" s="13" t="s">
        <v>46</v>
      </c>
      <c r="B13" s="13"/>
      <c r="C13" s="13"/>
      <c r="D13" s="33" t="s">
        <v>19</v>
      </c>
      <c r="E13" s="33" t="s">
        <v>19</v>
      </c>
      <c r="F13" s="20">
        <v>2249</v>
      </c>
      <c r="G13" s="13"/>
      <c r="H13" s="102" t="s">
        <v>19</v>
      </c>
      <c r="I13" s="111" t="s">
        <v>19</v>
      </c>
      <c r="J13" s="89">
        <v>0.15173390905410875</v>
      </c>
      <c r="K13" s="13"/>
    </row>
    <row r="14" spans="1:16">
      <c r="A14" s="43" t="s">
        <v>166</v>
      </c>
      <c r="B14" s="43"/>
      <c r="C14" s="43"/>
      <c r="D14" s="48" t="s">
        <v>19</v>
      </c>
      <c r="E14" s="48" t="s">
        <v>19</v>
      </c>
      <c r="F14" s="44">
        <v>36</v>
      </c>
      <c r="G14" s="43"/>
      <c r="H14" s="92" t="s">
        <v>19</v>
      </c>
      <c r="I14" s="152" t="s">
        <v>19</v>
      </c>
      <c r="J14" s="93">
        <v>2.4288220213196598E-3</v>
      </c>
    </row>
    <row r="15" spans="1:16">
      <c r="A15" s="13"/>
      <c r="B15" s="103"/>
    </row>
    <row r="16" spans="1:16">
      <c r="A16" s="13"/>
      <c r="B16" s="103"/>
    </row>
    <row r="17" spans="1:2">
      <c r="A17" s="53" t="s">
        <v>282</v>
      </c>
      <c r="B17" s="103"/>
    </row>
    <row r="18" spans="1:2">
      <c r="A18" s="13" t="s">
        <v>283</v>
      </c>
      <c r="B18" s="103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R19"/>
  <sheetViews>
    <sheetView showGridLines="0" workbookViewId="0">
      <selection activeCell="J1" sqref="J1"/>
    </sheetView>
  </sheetViews>
  <sheetFormatPr defaultRowHeight="12.75"/>
  <cols>
    <col min="2" max="2" width="7" customWidth="1"/>
    <col min="3" max="3" width="2.5703125" customWidth="1"/>
    <col min="4" max="4" width="9.7109375" customWidth="1"/>
    <col min="5" max="5" width="11.140625" customWidth="1"/>
    <col min="6" max="6" width="10.85546875" customWidth="1"/>
    <col min="7" max="7" width="1.7109375" customWidth="1"/>
    <col min="8" max="8" width="9.85546875" customWidth="1"/>
    <col min="9" max="9" width="11" customWidth="1"/>
    <col min="10" max="10" width="10.28515625" customWidth="1"/>
    <col min="14" max="14" width="1.7109375" customWidth="1"/>
    <col min="16" max="16" width="13.42578125" customWidth="1"/>
  </cols>
  <sheetData>
    <row r="1" spans="1:16" ht="15">
      <c r="A1" s="17" t="s">
        <v>6</v>
      </c>
    </row>
    <row r="2" spans="1:16">
      <c r="A2" s="5"/>
    </row>
    <row r="3" spans="1:16" s="1" customFormat="1">
      <c r="A3" s="118" t="s">
        <v>284</v>
      </c>
      <c r="C3" s="9"/>
      <c r="D3" s="9"/>
      <c r="E3" s="9"/>
      <c r="F3" s="9"/>
      <c r="G3" s="9"/>
      <c r="H3" s="9"/>
      <c r="I3" s="9"/>
      <c r="J3" s="9"/>
    </row>
    <row r="4" spans="1:16" s="1" customFormat="1">
      <c r="A4" s="9" t="s">
        <v>285</v>
      </c>
      <c r="C4" s="9"/>
      <c r="D4" s="9"/>
      <c r="E4" s="9"/>
      <c r="F4" s="9"/>
    </row>
    <row r="5" spans="1:16" s="1" customFormat="1">
      <c r="A5" s="15"/>
      <c r="B5" s="15"/>
      <c r="C5" s="15"/>
      <c r="D5" s="15"/>
      <c r="E5" s="15"/>
      <c r="F5" s="15"/>
      <c r="G5" s="2"/>
      <c r="H5" s="2"/>
      <c r="I5" s="2"/>
      <c r="J5" s="2"/>
    </row>
    <row r="6" spans="1:16" s="1" customFormat="1" ht="15">
      <c r="A6" s="9"/>
      <c r="B6" s="9"/>
      <c r="C6" s="9"/>
      <c r="D6" s="156" t="s">
        <v>203</v>
      </c>
      <c r="E6" s="156"/>
      <c r="F6" s="156"/>
      <c r="H6" s="157" t="s">
        <v>9</v>
      </c>
      <c r="I6" s="157"/>
      <c r="J6" s="157"/>
      <c r="P6" s="96"/>
    </row>
    <row r="7" spans="1:16" s="1" customFormat="1" ht="15">
      <c r="D7" s="155" t="s">
        <v>204</v>
      </c>
      <c r="E7" s="155"/>
      <c r="F7" s="155"/>
      <c r="H7" s="155" t="s">
        <v>23</v>
      </c>
      <c r="I7" s="155"/>
      <c r="J7" s="155"/>
      <c r="P7" s="96"/>
    </row>
    <row r="8" spans="1:16" s="1" customFormat="1">
      <c r="A8" s="1" t="s">
        <v>1</v>
      </c>
      <c r="D8" s="115" t="s">
        <v>333</v>
      </c>
      <c r="E8" s="115" t="s">
        <v>334</v>
      </c>
      <c r="F8" s="115" t="s">
        <v>331</v>
      </c>
      <c r="G8" s="115"/>
      <c r="H8" s="115" t="s">
        <v>333</v>
      </c>
      <c r="I8" s="115" t="s">
        <v>334</v>
      </c>
      <c r="J8" s="115" t="s">
        <v>331</v>
      </c>
    </row>
    <row r="9" spans="1:16" s="1" customFormat="1">
      <c r="A9" s="1" t="s">
        <v>192</v>
      </c>
      <c r="K9" s="9"/>
    </row>
    <row r="10" spans="1:16" s="9" customFormat="1">
      <c r="A10" s="39" t="s">
        <v>3</v>
      </c>
      <c r="B10" s="39"/>
      <c r="C10" s="39"/>
      <c r="D10" s="46" t="s">
        <v>19</v>
      </c>
      <c r="E10" s="46" t="s">
        <v>19</v>
      </c>
      <c r="F10" s="45">
        <v>221784</v>
      </c>
      <c r="G10" s="39"/>
      <c r="H10" s="97" t="s">
        <v>19</v>
      </c>
      <c r="I10" s="149" t="s">
        <v>19</v>
      </c>
      <c r="J10" s="85">
        <v>1</v>
      </c>
    </row>
    <row r="11" spans="1:16" s="9" customFormat="1" ht="15">
      <c r="A11" s="13" t="s">
        <v>151</v>
      </c>
      <c r="B11" s="13"/>
      <c r="C11" s="13"/>
      <c r="D11" s="33" t="s">
        <v>19</v>
      </c>
      <c r="E11" s="33" t="s">
        <v>19</v>
      </c>
      <c r="F11" s="20">
        <v>129089</v>
      </c>
      <c r="G11" s="13"/>
      <c r="H11" s="99" t="s">
        <v>19</v>
      </c>
      <c r="I11" s="150" t="s">
        <v>19</v>
      </c>
      <c r="J11" s="86">
        <v>0.58204829924611334</v>
      </c>
      <c r="P11" s="96"/>
    </row>
    <row r="12" spans="1:16" s="9" customFormat="1" ht="15">
      <c r="A12" s="41" t="s">
        <v>45</v>
      </c>
      <c r="B12" s="41"/>
      <c r="C12" s="41"/>
      <c r="D12" s="47" t="s">
        <v>19</v>
      </c>
      <c r="E12" s="47" t="s">
        <v>19</v>
      </c>
      <c r="F12" s="45">
        <v>79952</v>
      </c>
      <c r="G12" s="41"/>
      <c r="H12" s="97" t="s">
        <v>19</v>
      </c>
      <c r="I12" s="149" t="s">
        <v>19</v>
      </c>
      <c r="J12" s="85">
        <v>0.3604948959347834</v>
      </c>
      <c r="K12" s="13"/>
      <c r="P12" s="107"/>
    </row>
    <row r="13" spans="1:16" s="9" customFormat="1" ht="15">
      <c r="A13" s="15" t="s">
        <v>46</v>
      </c>
      <c r="B13" s="15"/>
      <c r="C13" s="15"/>
      <c r="D13" s="23" t="s">
        <v>19</v>
      </c>
      <c r="E13" s="23" t="s">
        <v>19</v>
      </c>
      <c r="F13" s="18">
        <v>12743</v>
      </c>
      <c r="G13" s="15"/>
      <c r="H13" s="101" t="s">
        <v>19</v>
      </c>
      <c r="I13" s="151" t="s">
        <v>19</v>
      </c>
      <c r="J13" s="98">
        <v>5.7456804819103272E-2</v>
      </c>
      <c r="K13" s="13"/>
      <c r="P13" s="106"/>
    </row>
    <row r="14" spans="1:16">
      <c r="D14" s="35"/>
      <c r="K14" s="49"/>
    </row>
    <row r="15" spans="1:16">
      <c r="P15" s="35"/>
    </row>
    <row r="16" spans="1:16">
      <c r="A16" s="53" t="s">
        <v>286</v>
      </c>
      <c r="B16" s="103"/>
    </row>
    <row r="17" spans="1:18">
      <c r="A17" s="13" t="s">
        <v>287</v>
      </c>
      <c r="B17" s="103"/>
    </row>
    <row r="18" spans="1:18">
      <c r="A18" s="13"/>
      <c r="B18" s="103"/>
    </row>
    <row r="19" spans="1:18">
      <c r="R19" s="108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showGridLines="0" workbookViewId="0">
      <selection activeCell="D1" sqref="D1"/>
    </sheetView>
  </sheetViews>
  <sheetFormatPr defaultRowHeight="12.75"/>
  <cols>
    <col min="1" max="1" width="49.140625" style="1" customWidth="1"/>
    <col min="2" max="2" width="10.28515625" style="1" customWidth="1"/>
    <col min="3" max="3" width="10.85546875" style="1" customWidth="1"/>
    <col min="4" max="4" width="10.5703125" style="1" customWidth="1"/>
    <col min="5" max="5" width="8" style="1" customWidth="1"/>
    <col min="6" max="16384" width="9.140625" style="1"/>
  </cols>
  <sheetData>
    <row r="1" spans="1:9" ht="15">
      <c r="A1" s="17" t="s">
        <v>43</v>
      </c>
    </row>
    <row r="3" spans="1:9">
      <c r="A3" s="118" t="s">
        <v>288</v>
      </c>
      <c r="B3" s="9"/>
      <c r="C3" s="9"/>
      <c r="D3" s="9"/>
      <c r="E3" s="9"/>
    </row>
    <row r="4" spans="1:9">
      <c r="A4" s="9" t="s">
        <v>289</v>
      </c>
      <c r="B4" s="9"/>
      <c r="C4" s="9"/>
      <c r="D4" s="9"/>
      <c r="E4" s="9"/>
    </row>
    <row r="5" spans="1:9">
      <c r="A5" s="2"/>
      <c r="B5" s="2"/>
      <c r="C5" s="2"/>
      <c r="D5" s="2"/>
    </row>
    <row r="6" spans="1:9">
      <c r="A6" s="1" t="s">
        <v>332</v>
      </c>
      <c r="B6" s="115" t="s">
        <v>333</v>
      </c>
      <c r="C6" s="115" t="s">
        <v>334</v>
      </c>
      <c r="D6" s="115" t="s">
        <v>331</v>
      </c>
    </row>
    <row r="7" spans="1:9">
      <c r="A7" s="57" t="s">
        <v>335</v>
      </c>
      <c r="B7" s="128"/>
      <c r="C7" s="128"/>
      <c r="D7" s="128"/>
    </row>
    <row r="8" spans="1:9">
      <c r="A8" s="39" t="s">
        <v>5</v>
      </c>
      <c r="B8" s="45">
        <v>98361</v>
      </c>
      <c r="C8" s="45">
        <v>104604</v>
      </c>
      <c r="D8" s="45">
        <v>108391</v>
      </c>
    </row>
    <row r="9" spans="1:9">
      <c r="A9" s="9" t="s">
        <v>47</v>
      </c>
      <c r="B9" s="12">
        <v>1571</v>
      </c>
      <c r="C9" s="12">
        <v>4138</v>
      </c>
      <c r="D9" s="12">
        <v>8869</v>
      </c>
      <c r="E9" s="4"/>
      <c r="H9" s="94"/>
      <c r="I9" s="94"/>
    </row>
    <row r="10" spans="1:9">
      <c r="A10" s="39" t="s">
        <v>48</v>
      </c>
      <c r="B10" s="45">
        <v>94816</v>
      </c>
      <c r="C10" s="45">
        <v>98184</v>
      </c>
      <c r="D10" s="45">
        <v>97389</v>
      </c>
      <c r="E10" s="4"/>
      <c r="H10" s="94"/>
      <c r="I10" s="94"/>
    </row>
    <row r="11" spans="1:9">
      <c r="A11" s="9" t="s">
        <v>49</v>
      </c>
      <c r="B11" s="12">
        <v>1899</v>
      </c>
      <c r="C11" s="12">
        <v>2218</v>
      </c>
      <c r="D11" s="12">
        <v>2076</v>
      </c>
      <c r="E11" s="3"/>
      <c r="H11" s="94"/>
      <c r="I11" s="94"/>
    </row>
    <row r="12" spans="1:9">
      <c r="A12" s="43" t="s">
        <v>148</v>
      </c>
      <c r="B12" s="44">
        <v>75</v>
      </c>
      <c r="C12" s="44">
        <v>64</v>
      </c>
      <c r="D12" s="44">
        <v>57</v>
      </c>
      <c r="E12" s="9"/>
      <c r="H12" s="94"/>
      <c r="I12" s="94"/>
    </row>
    <row r="13" spans="1:9">
      <c r="E13" s="3"/>
    </row>
    <row r="14" spans="1:9">
      <c r="E14" s="4"/>
    </row>
    <row r="15" spans="1:9">
      <c r="A15" s="5" t="s">
        <v>290</v>
      </c>
      <c r="E15" s="3"/>
    </row>
    <row r="16" spans="1:9">
      <c r="A16" s="1" t="s">
        <v>291</v>
      </c>
      <c r="E16" s="3"/>
    </row>
    <row r="17" spans="1:5">
      <c r="E17" s="3"/>
    </row>
    <row r="18" spans="1:5">
      <c r="E18" s="3"/>
    </row>
    <row r="19" spans="1:5">
      <c r="E19" s="4"/>
    </row>
    <row r="25" spans="1:5">
      <c r="A25" s="9"/>
      <c r="B25" s="9"/>
      <c r="C25" s="9"/>
      <c r="D25" s="9"/>
    </row>
    <row r="26" spans="1:5">
      <c r="A26" s="9"/>
      <c r="B26" s="9"/>
      <c r="C26" s="9"/>
      <c r="D26" s="9"/>
    </row>
    <row r="27" spans="1:5">
      <c r="A27" s="9"/>
      <c r="B27" s="19"/>
      <c r="C27" s="9"/>
      <c r="D27" s="9"/>
    </row>
    <row r="28" spans="1:5">
      <c r="A28" s="9"/>
      <c r="B28" s="19"/>
      <c r="C28" s="9"/>
      <c r="D28" s="9"/>
    </row>
    <row r="29" spans="1:5">
      <c r="A29" s="9"/>
      <c r="B29" s="19"/>
      <c r="C29" s="9"/>
      <c r="D29" s="9"/>
    </row>
    <row r="30" spans="1:5">
      <c r="A30" s="9"/>
      <c r="B30" s="19"/>
      <c r="C30" s="9"/>
      <c r="D30" s="9"/>
    </row>
    <row r="34" spans="1:4">
      <c r="A34" s="9"/>
      <c r="B34" s="9"/>
      <c r="C34" s="9"/>
      <c r="D34" s="9"/>
    </row>
    <row r="35" spans="1:4">
      <c r="A35" s="9"/>
      <c r="B35" s="32"/>
      <c r="C35" s="32"/>
      <c r="D35" s="32"/>
    </row>
    <row r="36" spans="1:4">
      <c r="A36" s="9"/>
      <c r="B36" s="12"/>
      <c r="C36" s="12"/>
      <c r="D36" s="12"/>
    </row>
    <row r="37" spans="1:4">
      <c r="A37" s="9"/>
      <c r="B37" s="12"/>
      <c r="C37" s="12"/>
      <c r="D37" s="12"/>
    </row>
    <row r="38" spans="1:4">
      <c r="A38" s="9"/>
      <c r="B38" s="12"/>
      <c r="C38" s="12"/>
      <c r="D38" s="12"/>
    </row>
    <row r="39" spans="1:4">
      <c r="A39" s="9"/>
      <c r="B39" s="12"/>
      <c r="C39" s="12"/>
      <c r="D39" s="12"/>
    </row>
    <row r="40" spans="1:4">
      <c r="A40" s="9"/>
      <c r="B40" s="12"/>
      <c r="C40" s="12"/>
      <c r="D40" s="12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O33"/>
  <sheetViews>
    <sheetView showGridLines="0" workbookViewId="0">
      <selection activeCell="H1" sqref="H1"/>
    </sheetView>
  </sheetViews>
  <sheetFormatPr defaultRowHeight="12.75"/>
  <cols>
    <col min="1" max="1" width="24" style="1" customWidth="1"/>
    <col min="2" max="2" width="9.7109375" style="1" bestFit="1" customWidth="1"/>
    <col min="3" max="3" width="9.5703125" style="1" customWidth="1"/>
    <col min="4" max="4" width="9.85546875" style="1" customWidth="1"/>
    <col min="5" max="5" width="1.7109375" style="1" customWidth="1"/>
    <col min="6" max="6" width="9.28515625" style="1" customWidth="1"/>
    <col min="7" max="7" width="10" style="1" customWidth="1"/>
    <col min="8" max="8" width="10.42578125" style="1" customWidth="1"/>
    <col min="9" max="9" width="9.140625" style="1"/>
    <col min="10" max="10" width="19" style="1" customWidth="1"/>
    <col min="11" max="16384" width="9.140625" style="1"/>
  </cols>
  <sheetData>
    <row r="1" spans="1:13" ht="15">
      <c r="A1" s="17" t="s">
        <v>43</v>
      </c>
      <c r="D1" s="9"/>
      <c r="E1" s="9"/>
    </row>
    <row r="2" spans="1:13">
      <c r="D2" s="9"/>
      <c r="E2" s="9"/>
    </row>
    <row r="3" spans="1:13">
      <c r="A3" s="118" t="s">
        <v>292</v>
      </c>
      <c r="B3" s="9"/>
      <c r="C3" s="9"/>
      <c r="D3" s="9"/>
      <c r="E3" s="9"/>
    </row>
    <row r="4" spans="1:13">
      <c r="A4" s="9" t="s">
        <v>293</v>
      </c>
      <c r="B4" s="9"/>
      <c r="C4" s="9"/>
      <c r="D4" s="9"/>
      <c r="E4" s="9"/>
    </row>
    <row r="5" spans="1:13">
      <c r="A5" s="2"/>
      <c r="B5" s="2"/>
      <c r="C5" s="2"/>
      <c r="D5" s="2"/>
      <c r="E5" s="2"/>
      <c r="F5" s="2"/>
      <c r="G5" s="15"/>
      <c r="H5" s="2"/>
    </row>
    <row r="6" spans="1:13">
      <c r="B6" s="159" t="s">
        <v>8</v>
      </c>
      <c r="C6" s="159"/>
      <c r="D6" s="159"/>
      <c r="F6" s="157" t="s">
        <v>9</v>
      </c>
      <c r="G6" s="157"/>
      <c r="H6" s="157"/>
    </row>
    <row r="7" spans="1:13">
      <c r="B7" s="155" t="s">
        <v>24</v>
      </c>
      <c r="C7" s="155"/>
      <c r="D7" s="155"/>
      <c r="F7" s="155" t="s">
        <v>23</v>
      </c>
      <c r="G7" s="155"/>
      <c r="H7" s="155"/>
    </row>
    <row r="8" spans="1:13">
      <c r="A8" s="1" t="s">
        <v>332</v>
      </c>
      <c r="B8" s="133" t="s">
        <v>333</v>
      </c>
      <c r="C8" s="133" t="s">
        <v>334</v>
      </c>
      <c r="D8" s="133" t="s">
        <v>331</v>
      </c>
      <c r="E8" s="134"/>
      <c r="F8" s="133" t="s">
        <v>333</v>
      </c>
      <c r="G8" s="133" t="s">
        <v>334</v>
      </c>
      <c r="H8" s="133" t="s">
        <v>331</v>
      </c>
      <c r="K8" s="3"/>
      <c r="L8" s="3"/>
      <c r="M8" s="3"/>
    </row>
    <row r="9" spans="1:13">
      <c r="B9" s="128"/>
      <c r="C9" s="128"/>
      <c r="D9" s="128"/>
      <c r="E9" s="128"/>
      <c r="K9" s="3"/>
      <c r="L9" s="3"/>
      <c r="M9" s="3"/>
    </row>
    <row r="10" spans="1:13">
      <c r="A10" s="39" t="s">
        <v>3</v>
      </c>
      <c r="B10" s="45">
        <f>+B11+B12+B13+B14</f>
        <v>94816</v>
      </c>
      <c r="C10" s="45">
        <f>+C11+C12+C13+C14</f>
        <v>98184</v>
      </c>
      <c r="D10" s="45">
        <f>+D11+D12+D13+D14</f>
        <v>97389</v>
      </c>
      <c r="E10" s="45"/>
      <c r="F10" s="85">
        <f>SUM(F11:F14)</f>
        <v>1</v>
      </c>
      <c r="G10" s="85">
        <f>SUM(G11:G14)</f>
        <v>1</v>
      </c>
      <c r="H10" s="85">
        <f>SUM(H11:H14)</f>
        <v>1</v>
      </c>
      <c r="K10" s="3"/>
      <c r="L10" s="3"/>
      <c r="M10" s="3"/>
    </row>
    <row r="11" spans="1:13">
      <c r="A11" s="1" t="s">
        <v>45</v>
      </c>
      <c r="B11" s="3">
        <v>50750</v>
      </c>
      <c r="C11" s="3">
        <v>53436</v>
      </c>
      <c r="D11" s="3">
        <v>55775</v>
      </c>
      <c r="E11" s="3"/>
      <c r="F11" s="94">
        <f>+B11/B$10</f>
        <v>0.53524721565980427</v>
      </c>
      <c r="G11" s="94">
        <f t="shared" ref="G11:H14" si="0">+C11/C$10</f>
        <v>0.54424346125641654</v>
      </c>
      <c r="H11" s="94">
        <f t="shared" si="0"/>
        <v>0.57270328271159987</v>
      </c>
      <c r="K11" s="3"/>
      <c r="L11" s="3"/>
      <c r="M11" s="3"/>
    </row>
    <row r="12" spans="1:13">
      <c r="A12" s="39" t="s">
        <v>46</v>
      </c>
      <c r="B12" s="45">
        <v>28244</v>
      </c>
      <c r="C12" s="45">
        <v>27336</v>
      </c>
      <c r="D12" s="45">
        <v>24632</v>
      </c>
      <c r="E12" s="45"/>
      <c r="F12" s="85">
        <f>+B12/B$10</f>
        <v>0.29788221397232534</v>
      </c>
      <c r="G12" s="85">
        <f t="shared" si="0"/>
        <v>0.27841603519921782</v>
      </c>
      <c r="H12" s="85">
        <f t="shared" si="0"/>
        <v>0.25292384150160696</v>
      </c>
      <c r="K12" s="3"/>
      <c r="L12" s="3"/>
      <c r="M12" s="3"/>
    </row>
    <row r="13" spans="1:13">
      <c r="A13" s="1" t="s">
        <v>166</v>
      </c>
      <c r="B13" s="3">
        <v>13184</v>
      </c>
      <c r="C13" s="3">
        <v>14375</v>
      </c>
      <c r="D13" s="3">
        <v>14236</v>
      </c>
      <c r="E13" s="3"/>
      <c r="F13" s="94">
        <f>+B13/B$10</f>
        <v>0.13904826189672628</v>
      </c>
      <c r="G13" s="94">
        <f t="shared" si="0"/>
        <v>0.14640878350851463</v>
      </c>
      <c r="H13" s="94">
        <f t="shared" si="0"/>
        <v>0.14617667293020772</v>
      </c>
      <c r="K13" s="3"/>
      <c r="L13" s="3"/>
      <c r="M13" s="3"/>
    </row>
    <row r="14" spans="1:13">
      <c r="A14" s="43" t="s">
        <v>7</v>
      </c>
      <c r="B14" s="44">
        <v>2638</v>
      </c>
      <c r="C14" s="44">
        <v>3037</v>
      </c>
      <c r="D14" s="44">
        <v>2746</v>
      </c>
      <c r="E14" s="44"/>
      <c r="F14" s="93">
        <f>+B14/B$10</f>
        <v>2.782230847114411E-2</v>
      </c>
      <c r="G14" s="93">
        <f t="shared" si="0"/>
        <v>3.0931720035851054E-2</v>
      </c>
      <c r="H14" s="93">
        <f t="shared" si="0"/>
        <v>2.8196202856585445E-2</v>
      </c>
      <c r="K14" s="3"/>
      <c r="L14" s="3"/>
      <c r="M14" s="3"/>
    </row>
    <row r="15" spans="1:13">
      <c r="K15" s="3"/>
      <c r="L15" s="3"/>
      <c r="M15" s="3"/>
    </row>
    <row r="16" spans="1:13">
      <c r="A16" s="53"/>
      <c r="B16" s="20"/>
      <c r="C16" s="3"/>
      <c r="D16" s="3"/>
      <c r="K16" s="3"/>
      <c r="L16" s="3"/>
      <c r="M16" s="3"/>
    </row>
    <row r="17" spans="1:15">
      <c r="A17" s="53" t="s">
        <v>294</v>
      </c>
      <c r="B17" s="89"/>
      <c r="D17" s="3"/>
      <c r="K17" s="3"/>
      <c r="L17" s="3"/>
      <c r="M17" s="3"/>
    </row>
    <row r="18" spans="1:15">
      <c r="A18" s="13" t="s">
        <v>295</v>
      </c>
      <c r="B18" s="89"/>
      <c r="K18" s="3"/>
      <c r="L18" s="3"/>
      <c r="M18" s="3"/>
    </row>
    <row r="19" spans="1:15">
      <c r="A19" s="13"/>
      <c r="B19" s="89"/>
      <c r="K19" s="3"/>
      <c r="L19" s="3"/>
      <c r="M19" s="3"/>
      <c r="O19" s="3"/>
    </row>
    <row r="20" spans="1:15">
      <c r="A20" s="13"/>
      <c r="B20" s="89"/>
      <c r="K20" s="3"/>
      <c r="L20" s="3"/>
      <c r="M20" s="3"/>
    </row>
    <row r="21" spans="1:15">
      <c r="B21" s="8"/>
      <c r="K21" s="3"/>
      <c r="L21" s="3"/>
      <c r="M21" s="3"/>
    </row>
    <row r="22" spans="1:15">
      <c r="K22" s="3"/>
      <c r="L22" s="3"/>
      <c r="M22" s="3"/>
    </row>
    <row r="23" spans="1:15">
      <c r="K23" s="3"/>
      <c r="L23" s="3"/>
      <c r="M23" s="3"/>
    </row>
    <row r="24" spans="1:15">
      <c r="K24" s="3"/>
      <c r="L24" s="3"/>
      <c r="M24" s="3"/>
    </row>
    <row r="25" spans="1:15">
      <c r="K25" s="3"/>
      <c r="L25" s="3"/>
      <c r="M25" s="3"/>
    </row>
    <row r="26" spans="1:15">
      <c r="K26" s="3"/>
      <c r="L26" s="3"/>
      <c r="M26" s="3"/>
    </row>
    <row r="27" spans="1:15">
      <c r="K27" s="3"/>
      <c r="L27" s="3"/>
      <c r="M27" s="3"/>
    </row>
    <row r="28" spans="1:15">
      <c r="K28" s="3"/>
      <c r="L28" s="3"/>
      <c r="M28" s="3"/>
    </row>
    <row r="29" spans="1:15">
      <c r="J29" s="5"/>
      <c r="K29" s="4"/>
      <c r="L29" s="4"/>
      <c r="M29" s="4"/>
    </row>
    <row r="31" spans="1:15">
      <c r="M31" s="3"/>
    </row>
    <row r="33" spans="11:12">
      <c r="K33" s="3"/>
      <c r="L33" s="3"/>
    </row>
  </sheetData>
  <mergeCells count="4">
    <mergeCell ref="F6:H6"/>
    <mergeCell ref="F7:H7"/>
    <mergeCell ref="B6:D6"/>
    <mergeCell ref="B7:D7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39"/>
  <sheetViews>
    <sheetView showGridLines="0" workbookViewId="0">
      <selection activeCell="D1" sqref="D1"/>
    </sheetView>
  </sheetViews>
  <sheetFormatPr defaultRowHeight="12.75"/>
  <cols>
    <col min="1" max="1" width="14.28515625" style="1" customWidth="1"/>
    <col min="2" max="2" width="11" style="1" customWidth="1"/>
    <col min="3" max="3" width="48" style="31" customWidth="1"/>
    <col min="4" max="16384" width="9.140625" style="1"/>
  </cols>
  <sheetData>
    <row r="1" spans="1:4" ht="15">
      <c r="A1" s="17" t="s">
        <v>43</v>
      </c>
    </row>
    <row r="3" spans="1:4">
      <c r="A3" s="118" t="s">
        <v>296</v>
      </c>
      <c r="B3" s="9"/>
    </row>
    <row r="4" spans="1:4">
      <c r="A4" s="9" t="s">
        <v>297</v>
      </c>
      <c r="B4" s="9"/>
    </row>
    <row r="5" spans="1:4">
      <c r="A5" s="2"/>
      <c r="B5" s="2"/>
      <c r="C5" s="25"/>
    </row>
    <row r="6" spans="1:4">
      <c r="A6" s="7"/>
      <c r="B6" s="55" t="s">
        <v>4</v>
      </c>
      <c r="C6" s="55" t="s">
        <v>145</v>
      </c>
      <c r="D6" s="7"/>
    </row>
    <row r="7" spans="1:4">
      <c r="A7" s="7"/>
      <c r="B7" s="7"/>
      <c r="C7" s="55"/>
      <c r="D7" s="7"/>
    </row>
    <row r="8" spans="1:4">
      <c r="A8" s="63">
        <v>2000</v>
      </c>
      <c r="B8" s="47">
        <v>2591</v>
      </c>
      <c r="C8" s="50" t="s">
        <v>19</v>
      </c>
      <c r="D8" s="59"/>
    </row>
    <row r="9" spans="1:4">
      <c r="A9" s="28">
        <v>2001</v>
      </c>
      <c r="B9" s="33">
        <v>10618</v>
      </c>
      <c r="C9" s="102">
        <v>3.0980316480123502</v>
      </c>
      <c r="D9" s="59"/>
    </row>
    <row r="10" spans="1:4">
      <c r="A10" s="64" t="s">
        <v>34</v>
      </c>
      <c r="B10" s="47">
        <v>23484</v>
      </c>
      <c r="C10" s="100">
        <v>1.2117159540403089</v>
      </c>
      <c r="D10" s="59"/>
    </row>
    <row r="11" spans="1:4">
      <c r="A11" s="29" t="s">
        <v>35</v>
      </c>
      <c r="B11" s="33">
        <v>39502</v>
      </c>
      <c r="C11" s="102">
        <v>0.68208141713507064</v>
      </c>
      <c r="D11" s="59"/>
    </row>
    <row r="12" spans="1:4">
      <c r="A12" s="64" t="s">
        <v>36</v>
      </c>
      <c r="B12" s="47">
        <v>53264</v>
      </c>
      <c r="C12" s="100">
        <v>0.3483874234215989</v>
      </c>
      <c r="D12" s="59"/>
    </row>
    <row r="13" spans="1:4">
      <c r="A13" s="29" t="s">
        <v>37</v>
      </c>
      <c r="B13" s="33">
        <v>75897</v>
      </c>
      <c r="C13" s="102">
        <v>0.42492114749173937</v>
      </c>
      <c r="D13" s="59"/>
    </row>
    <row r="14" spans="1:4">
      <c r="A14" s="64" t="s">
        <v>38</v>
      </c>
      <c r="B14" s="47">
        <v>85280</v>
      </c>
      <c r="C14" s="100">
        <v>0.12362807489097061</v>
      </c>
      <c r="D14" s="59"/>
    </row>
    <row r="15" spans="1:4">
      <c r="A15" s="145" t="s">
        <v>336</v>
      </c>
      <c r="B15" s="22">
        <v>94630</v>
      </c>
      <c r="C15" s="102">
        <v>0.10963883677298303</v>
      </c>
      <c r="D15" s="59"/>
    </row>
    <row r="16" spans="1:4">
      <c r="A16" s="64" t="s">
        <v>337</v>
      </c>
      <c r="B16" s="47">
        <v>98762</v>
      </c>
      <c r="C16" s="100">
        <v>4.36647997463806E-2</v>
      </c>
    </row>
    <row r="17" spans="1:4">
      <c r="A17" s="145" t="s">
        <v>338</v>
      </c>
      <c r="B17" s="22">
        <v>97862</v>
      </c>
      <c r="C17" s="102">
        <v>-9.1128166703793312E-3</v>
      </c>
    </row>
    <row r="18" spans="1:4">
      <c r="A18" s="146" t="s">
        <v>331</v>
      </c>
      <c r="B18" s="10">
        <v>97389</v>
      </c>
      <c r="C18" s="137">
        <v>-4.8333367394902682E-3</v>
      </c>
    </row>
    <row r="20" spans="1:4">
      <c r="C20" s="115"/>
    </row>
    <row r="21" spans="1:4">
      <c r="A21" s="124" t="s">
        <v>299</v>
      </c>
      <c r="B21" s="7"/>
      <c r="C21" s="55"/>
      <c r="D21" s="7"/>
    </row>
    <row r="22" spans="1:4">
      <c r="A22" s="28" t="s">
        <v>298</v>
      </c>
      <c r="B22" s="60"/>
      <c r="C22" s="61"/>
      <c r="D22" s="59"/>
    </row>
    <row r="23" spans="1:4">
      <c r="A23" s="28"/>
      <c r="B23" s="60"/>
      <c r="C23" s="61"/>
      <c r="D23" s="59"/>
    </row>
    <row r="24" spans="1:4">
      <c r="A24" s="29"/>
      <c r="B24" s="33"/>
      <c r="C24" s="62"/>
      <c r="D24" s="59"/>
    </row>
    <row r="25" spans="1:4">
      <c r="A25" s="29"/>
      <c r="B25" s="33"/>
      <c r="C25" s="62"/>
      <c r="D25" s="59"/>
    </row>
    <row r="26" spans="1:4">
      <c r="A26" s="29"/>
      <c r="B26" s="33"/>
      <c r="C26" s="62"/>
      <c r="D26" s="59"/>
    </row>
    <row r="27" spans="1:4">
      <c r="A27" s="29"/>
      <c r="B27" s="33"/>
      <c r="C27" s="62"/>
      <c r="D27" s="59"/>
    </row>
    <row r="28" spans="1:4">
      <c r="A28" s="29"/>
      <c r="B28" s="33"/>
      <c r="C28" s="62"/>
      <c r="D28" s="59"/>
    </row>
    <row r="29" spans="1:4">
      <c r="A29" s="29"/>
      <c r="B29" s="33"/>
      <c r="D29" s="68"/>
    </row>
    <row r="30" spans="1:4">
      <c r="A30" s="70"/>
      <c r="B30" s="3"/>
      <c r="D30" s="68"/>
    </row>
    <row r="31" spans="1:4">
      <c r="A31" s="70"/>
      <c r="B31" s="3"/>
      <c r="D31" s="68"/>
    </row>
    <row r="33" spans="1:2">
      <c r="B33" s="8"/>
    </row>
    <row r="34" spans="1:2">
      <c r="B34" s="8"/>
    </row>
    <row r="35" spans="1:2">
      <c r="B35" s="8"/>
    </row>
    <row r="36" spans="1:2">
      <c r="B36" s="8"/>
    </row>
    <row r="37" spans="1:2">
      <c r="B37" s="8"/>
    </row>
    <row r="38" spans="1:2">
      <c r="A38" s="65"/>
    </row>
    <row r="39" spans="1:2">
      <c r="A39" s="65"/>
    </row>
  </sheetData>
  <phoneticPr fontId="2" type="noConversion"/>
  <pageMargins left="0.75" right="0.75" top="1" bottom="1" header="0.5" footer="0.5"/>
  <pageSetup paperSize="9" orientation="portrait" r:id="rId1"/>
  <headerFooter alignWithMargins="0"/>
  <ignoredErrors>
    <ignoredError sqref="A10:A15 A16:A17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2"/>
  <sheetViews>
    <sheetView showGridLines="0" workbookViewId="0">
      <selection activeCell="H1" sqref="H1"/>
    </sheetView>
  </sheetViews>
  <sheetFormatPr defaultRowHeight="12.75"/>
  <cols>
    <col min="1" max="1" width="34.5703125" style="1" customWidth="1"/>
    <col min="2" max="4" width="10.7109375" style="1" customWidth="1"/>
    <col min="5" max="5" width="1" style="31" customWidth="1"/>
    <col min="6" max="6" width="10.140625" style="1" customWidth="1"/>
    <col min="7" max="7" width="11" style="1" customWidth="1"/>
    <col min="8" max="16384" width="9.140625" style="1"/>
  </cols>
  <sheetData>
    <row r="1" spans="1:10" ht="15">
      <c r="A1" s="17" t="s">
        <v>43</v>
      </c>
    </row>
    <row r="3" spans="1:10">
      <c r="A3" s="118" t="s">
        <v>325</v>
      </c>
      <c r="B3" s="9"/>
      <c r="C3" s="9"/>
      <c r="D3" s="9"/>
    </row>
    <row r="4" spans="1:10">
      <c r="A4" s="9" t="s">
        <v>300</v>
      </c>
      <c r="B4" s="9"/>
      <c r="C4" s="9"/>
      <c r="D4" s="9"/>
    </row>
    <row r="5" spans="1:10">
      <c r="A5" s="2"/>
      <c r="B5" s="2"/>
      <c r="C5" s="2"/>
      <c r="D5" s="2"/>
      <c r="E5" s="141"/>
      <c r="F5" s="2"/>
      <c r="G5" s="2"/>
      <c r="H5" s="2"/>
    </row>
    <row r="6" spans="1:10">
      <c r="A6" s="7"/>
      <c r="B6" s="159" t="s">
        <v>8</v>
      </c>
      <c r="C6" s="159"/>
      <c r="D6" s="159"/>
      <c r="E6" s="129"/>
      <c r="F6" s="159" t="s">
        <v>9</v>
      </c>
      <c r="G6" s="159"/>
      <c r="H6" s="159"/>
    </row>
    <row r="7" spans="1:10">
      <c r="A7" s="7"/>
      <c r="B7" s="155" t="s">
        <v>24</v>
      </c>
      <c r="C7" s="155"/>
      <c r="D7" s="155"/>
      <c r="E7" s="129"/>
      <c r="F7" s="155" t="s">
        <v>23</v>
      </c>
      <c r="G7" s="155"/>
      <c r="H7" s="155"/>
      <c r="I7" s="94"/>
      <c r="J7" s="94"/>
    </row>
    <row r="8" spans="1:10">
      <c r="A8" s="7" t="s">
        <v>332</v>
      </c>
      <c r="B8" s="55" t="s">
        <v>333</v>
      </c>
      <c r="C8" s="55" t="s">
        <v>334</v>
      </c>
      <c r="D8" s="13" t="s">
        <v>339</v>
      </c>
      <c r="E8" s="129"/>
      <c r="F8" s="7" t="s">
        <v>333</v>
      </c>
      <c r="G8" s="1" t="s">
        <v>334</v>
      </c>
      <c r="H8" s="147" t="s">
        <v>339</v>
      </c>
      <c r="I8" s="94"/>
      <c r="J8" s="94"/>
    </row>
    <row r="9" spans="1:10">
      <c r="A9" s="7"/>
      <c r="B9" s="7"/>
      <c r="C9" s="7"/>
      <c r="D9" s="13"/>
      <c r="E9" s="61"/>
      <c r="F9" s="7"/>
      <c r="H9" s="147"/>
      <c r="I9" s="94"/>
      <c r="J9" s="94"/>
    </row>
    <row r="10" spans="1:10">
      <c r="A10" s="63" t="s">
        <v>3</v>
      </c>
      <c r="B10" s="47">
        <v>94816</v>
      </c>
      <c r="C10" s="47">
        <v>98184</v>
      </c>
      <c r="D10" s="47">
        <v>97389</v>
      </c>
      <c r="E10" s="47"/>
      <c r="F10" s="100">
        <v>1</v>
      </c>
      <c r="G10" s="100">
        <v>1</v>
      </c>
      <c r="H10" s="100">
        <v>1</v>
      </c>
      <c r="I10" s="94"/>
      <c r="J10" s="94"/>
    </row>
    <row r="11" spans="1:10">
      <c r="A11" s="28" t="s">
        <v>340</v>
      </c>
      <c r="B11" s="33">
        <v>28088</v>
      </c>
      <c r="C11" s="33">
        <v>26004</v>
      </c>
      <c r="D11" s="33">
        <v>12812</v>
      </c>
      <c r="E11" s="111"/>
      <c r="F11" s="148">
        <v>0.29623692203847451</v>
      </c>
      <c r="G11" s="105">
        <v>0.26484967000733317</v>
      </c>
      <c r="H11" s="105">
        <v>0.13155489839714957</v>
      </c>
    </row>
    <row r="12" spans="1:10">
      <c r="A12" s="63" t="s">
        <v>341</v>
      </c>
      <c r="B12" s="47">
        <v>15981</v>
      </c>
      <c r="C12" s="47">
        <v>14330</v>
      </c>
      <c r="D12" s="47">
        <v>22142</v>
      </c>
      <c r="E12" s="47"/>
      <c r="F12" s="100">
        <v>0.16854750253121836</v>
      </c>
      <c r="G12" s="100">
        <v>0.14595046036014014</v>
      </c>
      <c r="H12" s="100">
        <v>0.22735627226894209</v>
      </c>
    </row>
    <row r="13" spans="1:10">
      <c r="A13" s="29" t="s">
        <v>342</v>
      </c>
      <c r="B13" s="33">
        <v>42024</v>
      </c>
      <c r="C13" s="33">
        <v>35035</v>
      </c>
      <c r="D13" s="33">
        <v>32945</v>
      </c>
      <c r="E13" s="111"/>
      <c r="F13" s="148">
        <v>0.44321633479581507</v>
      </c>
      <c r="G13" s="105">
        <v>0.35683003340666503</v>
      </c>
      <c r="H13" s="105">
        <v>0.33828255757837128</v>
      </c>
    </row>
    <row r="14" spans="1:10">
      <c r="A14" s="82" t="s">
        <v>343</v>
      </c>
      <c r="B14" s="48">
        <v>8723</v>
      </c>
      <c r="C14" s="48">
        <v>22815</v>
      </c>
      <c r="D14" s="48">
        <v>29490</v>
      </c>
      <c r="E14" s="48"/>
      <c r="F14" s="92">
        <v>9.1999240634492066E-2</v>
      </c>
      <c r="G14" s="92">
        <v>0.23236983622586166</v>
      </c>
      <c r="H14" s="92">
        <v>0.30280627175553709</v>
      </c>
    </row>
    <row r="17" spans="1:19">
      <c r="A17" s="5" t="s">
        <v>301</v>
      </c>
    </row>
    <row r="18" spans="1:19">
      <c r="A18" s="1" t="s">
        <v>326</v>
      </c>
    </row>
    <row r="19" spans="1:19">
      <c r="C19" s="3"/>
    </row>
    <row r="20" spans="1:19">
      <c r="G20" s="3"/>
    </row>
    <row r="22" spans="1:19">
      <c r="C22" s="94"/>
      <c r="D22" s="8"/>
      <c r="E22" s="26"/>
      <c r="F22" s="26"/>
      <c r="G22" s="94"/>
    </row>
    <row r="23" spans="1:19" s="31" customFormat="1">
      <c r="A23" s="1"/>
      <c r="B23" s="1"/>
      <c r="C23" s="94"/>
      <c r="D23" s="8"/>
      <c r="E23" s="26"/>
      <c r="F23" s="26"/>
      <c r="G23" s="9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s="31" customFormat="1">
      <c r="A24" s="1"/>
      <c r="B24" s="1"/>
      <c r="C24" s="94"/>
      <c r="D24" s="8"/>
      <c r="E24" s="26"/>
      <c r="F24" s="26"/>
      <c r="G24" s="9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s="31" customFormat="1">
      <c r="A25" s="1"/>
      <c r="B25" s="1"/>
      <c r="C25" s="94"/>
      <c r="D25" s="8"/>
      <c r="E25" s="26"/>
      <c r="F25" s="26"/>
      <c r="G25" s="9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s="31" customFormat="1">
      <c r="A26" s="1"/>
      <c r="B26" s="1"/>
      <c r="C26" s="94"/>
      <c r="D26" s="8"/>
      <c r="E26" s="26"/>
      <c r="F26" s="26"/>
      <c r="G26" s="9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s="31" customFormat="1">
      <c r="A27" s="65"/>
      <c r="B27" s="65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s="31" customFormat="1">
      <c r="A28" s="65"/>
      <c r="B28" s="65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38" spans="10:12">
      <c r="J38" s="3"/>
      <c r="K38" s="3"/>
      <c r="L38" s="3"/>
    </row>
    <row r="39" spans="10:12">
      <c r="J39" s="3"/>
      <c r="K39" s="3"/>
      <c r="L39" s="3"/>
    </row>
    <row r="40" spans="10:12">
      <c r="J40" s="3"/>
      <c r="K40" s="3"/>
      <c r="L40" s="3"/>
    </row>
    <row r="41" spans="10:12">
      <c r="J41" s="3"/>
      <c r="K41" s="3"/>
      <c r="L41" s="3"/>
    </row>
    <row r="42" spans="10:12">
      <c r="J42" s="3"/>
      <c r="K42" s="3"/>
      <c r="L42" s="3"/>
    </row>
  </sheetData>
  <mergeCells count="4">
    <mergeCell ref="B6:D6"/>
    <mergeCell ref="B7:D7"/>
    <mergeCell ref="F6:H6"/>
    <mergeCell ref="F7:H7"/>
  </mergeCells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4"/>
  <sheetViews>
    <sheetView showGridLines="0" workbookViewId="0">
      <selection activeCell="D1" sqref="D1"/>
    </sheetView>
  </sheetViews>
  <sheetFormatPr defaultRowHeight="12.75"/>
  <cols>
    <col min="1" max="1" width="62.5703125" style="1" customWidth="1"/>
    <col min="2" max="2" width="11.42578125" style="1" customWidth="1"/>
    <col min="3" max="3" width="11.140625" style="1" customWidth="1"/>
    <col min="4" max="4" width="11" style="1" customWidth="1"/>
    <col min="5" max="5" width="2.42578125" style="1" customWidth="1"/>
    <col min="6" max="6" width="61" style="1" customWidth="1"/>
    <col min="7" max="10" width="9.140625" style="1"/>
    <col min="11" max="11" width="14.7109375" style="1" bestFit="1" customWidth="1"/>
    <col min="12" max="12" width="15.7109375" style="1" customWidth="1"/>
    <col min="13" max="13" width="17.28515625" style="1" customWidth="1"/>
    <col min="14" max="16384" width="9.140625" style="1"/>
  </cols>
  <sheetData>
    <row r="1" spans="1:7" ht="15">
      <c r="A1" s="17" t="s">
        <v>150</v>
      </c>
    </row>
    <row r="2" spans="1:7" ht="15">
      <c r="A2" s="17"/>
    </row>
    <row r="3" spans="1:7">
      <c r="A3" s="5" t="s">
        <v>302</v>
      </c>
      <c r="G3" s="3"/>
    </row>
    <row r="4" spans="1:7">
      <c r="A4" s="7" t="s">
        <v>303</v>
      </c>
      <c r="B4" s="7"/>
      <c r="C4" s="7"/>
      <c r="D4" s="7"/>
    </row>
    <row r="5" spans="1:7">
      <c r="A5" s="2"/>
      <c r="B5" s="2"/>
      <c r="C5" s="2"/>
      <c r="D5" s="2"/>
    </row>
    <row r="6" spans="1:7">
      <c r="A6" s="1" t="s">
        <v>332</v>
      </c>
      <c r="B6" s="1" t="s">
        <v>333</v>
      </c>
      <c r="C6" s="1" t="s">
        <v>334</v>
      </c>
      <c r="D6" s="1" t="s">
        <v>331</v>
      </c>
    </row>
    <row r="7" spans="1:7">
      <c r="A7" s="9" t="s">
        <v>149</v>
      </c>
      <c r="B7" s="9"/>
      <c r="C7" s="9"/>
      <c r="D7" s="9"/>
    </row>
    <row r="8" spans="1:7">
      <c r="A8" s="39" t="s">
        <v>3</v>
      </c>
      <c r="B8" s="45">
        <v>20347.715447000002</v>
      </c>
      <c r="C8" s="45">
        <v>21270.496140000003</v>
      </c>
      <c r="D8" s="45">
        <v>21197</v>
      </c>
    </row>
    <row r="9" spans="1:7">
      <c r="A9" s="12" t="s">
        <v>57</v>
      </c>
      <c r="B9" s="12">
        <v>3138.87</v>
      </c>
      <c r="C9" s="12">
        <v>3064.458666</v>
      </c>
      <c r="D9" s="12">
        <v>2876</v>
      </c>
    </row>
    <row r="10" spans="1:7">
      <c r="A10" s="45" t="s">
        <v>205</v>
      </c>
      <c r="B10" s="45">
        <v>3892.6984670000002</v>
      </c>
      <c r="C10" s="45">
        <v>3737.4430769999999</v>
      </c>
      <c r="D10" s="45">
        <v>3473</v>
      </c>
    </row>
    <row r="11" spans="1:7">
      <c r="A11" s="12" t="s">
        <v>58</v>
      </c>
      <c r="B11" s="12">
        <v>7642</v>
      </c>
      <c r="C11" s="12">
        <v>7534</v>
      </c>
      <c r="D11" s="12">
        <v>7323</v>
      </c>
    </row>
    <row r="12" spans="1:7">
      <c r="A12" s="42" t="s">
        <v>344</v>
      </c>
      <c r="B12" s="45">
        <v>3554.521444</v>
      </c>
      <c r="C12" s="45">
        <v>3509.7664589999999</v>
      </c>
      <c r="D12" s="45">
        <v>3743</v>
      </c>
    </row>
    <row r="13" spans="1:7">
      <c r="A13" s="18" t="s">
        <v>59</v>
      </c>
      <c r="B13" s="18">
        <v>2119</v>
      </c>
      <c r="C13" s="18">
        <v>3425</v>
      </c>
      <c r="D13" s="18">
        <v>3782</v>
      </c>
    </row>
    <row r="14" spans="1:7">
      <c r="A14" s="3"/>
      <c r="B14" s="3"/>
      <c r="C14" s="3"/>
      <c r="D14" s="3"/>
    </row>
    <row r="15" spans="1:7">
      <c r="A15" s="3"/>
      <c r="B15" s="3"/>
      <c r="C15" s="3"/>
      <c r="D15" s="3"/>
    </row>
    <row r="16" spans="1:7">
      <c r="A16" s="5" t="s">
        <v>304</v>
      </c>
      <c r="B16" s="3"/>
      <c r="C16" s="3"/>
      <c r="D16" s="3"/>
      <c r="G16" s="3"/>
    </row>
    <row r="17" spans="1:4">
      <c r="A17" s="1" t="s">
        <v>305</v>
      </c>
      <c r="B17" s="3"/>
      <c r="C17" s="3"/>
      <c r="D17" s="3"/>
    </row>
    <row r="19" spans="1:4" ht="15">
      <c r="A19" s="13"/>
      <c r="B19" s="20"/>
      <c r="D19" s="71"/>
    </row>
    <row r="20" spans="1:4" ht="15">
      <c r="A20" s="20"/>
      <c r="B20" s="20"/>
      <c r="D20" s="72"/>
    </row>
    <row r="21" spans="1:4" ht="15">
      <c r="A21" s="12"/>
      <c r="B21" s="20"/>
      <c r="D21" s="72"/>
    </row>
    <row r="22" spans="1:4" ht="15">
      <c r="A22" s="20"/>
      <c r="B22" s="20"/>
      <c r="D22" s="71"/>
    </row>
    <row r="23" spans="1:4" ht="15">
      <c r="A23" s="20"/>
      <c r="B23" s="20"/>
      <c r="D23" s="71"/>
    </row>
    <row r="24" spans="1:4" ht="15">
      <c r="A24" s="20"/>
      <c r="B24" s="20"/>
      <c r="D24" s="71"/>
    </row>
    <row r="25" spans="1:4">
      <c r="A25" s="13"/>
      <c r="B25" s="13"/>
      <c r="C25" s="3"/>
    </row>
    <row r="26" spans="1:4" ht="15">
      <c r="A26" s="20"/>
      <c r="B26" s="89"/>
      <c r="C26" s="3"/>
      <c r="D26" s="72"/>
    </row>
    <row r="27" spans="1:4">
      <c r="A27" s="12"/>
      <c r="B27" s="89"/>
      <c r="C27" s="3"/>
    </row>
    <row r="28" spans="1:4" ht="15">
      <c r="A28" s="20"/>
      <c r="B28" s="89"/>
      <c r="C28" s="3"/>
      <c r="D28" s="73"/>
    </row>
    <row r="29" spans="1:4">
      <c r="A29" s="20"/>
      <c r="B29" s="89"/>
      <c r="C29" s="3"/>
    </row>
    <row r="30" spans="1:4">
      <c r="A30" s="20"/>
      <c r="B30" s="89"/>
      <c r="C30" s="3"/>
      <c r="D30" s="3"/>
    </row>
    <row r="31" spans="1:4">
      <c r="B31" s="8"/>
      <c r="C31" s="3"/>
      <c r="D31" s="3"/>
    </row>
    <row r="32" spans="1:4">
      <c r="B32" s="3"/>
      <c r="C32" s="3"/>
      <c r="D32" s="3"/>
    </row>
    <row r="33" spans="1:4">
      <c r="B33" s="3"/>
      <c r="C33" s="3"/>
      <c r="D33" s="3"/>
    </row>
    <row r="34" spans="1:4">
      <c r="B34" s="3"/>
      <c r="C34" s="3"/>
      <c r="D34" s="3"/>
    </row>
    <row r="35" spans="1:4">
      <c r="B35" s="3"/>
      <c r="C35" s="3"/>
      <c r="D35" s="3"/>
    </row>
    <row r="36" spans="1:4">
      <c r="B36" s="3"/>
      <c r="C36" s="3"/>
      <c r="D36" s="3"/>
    </row>
    <row r="37" spans="1:4">
      <c r="B37" s="3"/>
      <c r="C37" s="3"/>
      <c r="D37" s="3"/>
    </row>
    <row r="38" spans="1:4">
      <c r="B38" s="3"/>
      <c r="C38" s="3"/>
      <c r="D38" s="3"/>
    </row>
    <row r="39" spans="1:4">
      <c r="B39" s="3"/>
      <c r="C39" s="3"/>
      <c r="D39" s="3"/>
    </row>
    <row r="40" spans="1:4">
      <c r="B40" s="3"/>
      <c r="C40" s="3"/>
      <c r="D40" s="3"/>
    </row>
    <row r="41" spans="1:4">
      <c r="B41" s="3"/>
      <c r="C41" s="3"/>
      <c r="D41" s="3"/>
    </row>
    <row r="42" spans="1:4">
      <c r="B42" s="3"/>
      <c r="C42" s="3"/>
      <c r="D42" s="3"/>
    </row>
    <row r="43" spans="1:4">
      <c r="B43" s="3"/>
      <c r="C43" s="3"/>
      <c r="D43" s="3"/>
    </row>
    <row r="44" spans="1:4">
      <c r="A44" s="5"/>
      <c r="B44" s="4"/>
      <c r="C44" s="4"/>
      <c r="D44" s="4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4"/>
  <sheetViews>
    <sheetView showGridLines="0" workbookViewId="0">
      <selection activeCell="D1" sqref="D1"/>
    </sheetView>
  </sheetViews>
  <sheetFormatPr defaultRowHeight="12.75"/>
  <cols>
    <col min="1" max="1" width="62.42578125" style="1" customWidth="1"/>
    <col min="2" max="2" width="10.5703125" style="1" customWidth="1"/>
    <col min="3" max="3" width="10.140625" style="1" customWidth="1"/>
    <col min="4" max="4" width="10.28515625" style="1" customWidth="1"/>
    <col min="5" max="5" width="9.140625" style="1"/>
    <col min="6" max="6" width="59.5703125" style="1" customWidth="1"/>
    <col min="7" max="9" width="8.140625" style="1" customWidth="1"/>
    <col min="10" max="10" width="9.140625" style="1"/>
    <col min="11" max="13" width="14.7109375" style="1" bestFit="1" customWidth="1"/>
    <col min="14" max="14" width="14.42578125" style="1" customWidth="1"/>
    <col min="15" max="16384" width="9.140625" style="1"/>
  </cols>
  <sheetData>
    <row r="1" spans="1:9" ht="15">
      <c r="A1" s="17" t="s">
        <v>150</v>
      </c>
    </row>
    <row r="2" spans="1:9" ht="15">
      <c r="A2" s="17"/>
    </row>
    <row r="3" spans="1:9">
      <c r="A3" s="5" t="s">
        <v>306</v>
      </c>
    </row>
    <row r="4" spans="1:9">
      <c r="A4" s="1" t="s">
        <v>307</v>
      </c>
    </row>
    <row r="5" spans="1:9">
      <c r="A5" s="2"/>
      <c r="B5" s="2"/>
      <c r="C5" s="2"/>
      <c r="D5" s="2"/>
    </row>
    <row r="6" spans="1:9">
      <c r="A6" s="1" t="s">
        <v>332</v>
      </c>
      <c r="B6" s="1" t="s">
        <v>333</v>
      </c>
      <c r="C6" s="1" t="s">
        <v>334</v>
      </c>
      <c r="D6" s="1" t="s">
        <v>331</v>
      </c>
    </row>
    <row r="7" spans="1:9">
      <c r="A7" s="9" t="s">
        <v>149</v>
      </c>
      <c r="B7" s="9"/>
      <c r="C7" s="9"/>
      <c r="D7" s="9"/>
    </row>
    <row r="8" spans="1:9">
      <c r="A8" s="39" t="s">
        <v>3</v>
      </c>
      <c r="B8" s="45">
        <v>3581.1373209999997</v>
      </c>
      <c r="C8" s="45">
        <v>1767.0275770000001</v>
      </c>
      <c r="D8" s="45">
        <v>2018</v>
      </c>
    </row>
    <row r="9" spans="1:9">
      <c r="A9" s="12" t="s">
        <v>57</v>
      </c>
      <c r="B9" s="12">
        <v>1087.3399999999999</v>
      </c>
      <c r="C9" s="12">
        <v>583.61058300000002</v>
      </c>
      <c r="D9" s="12">
        <v>714</v>
      </c>
    </row>
    <row r="10" spans="1:9">
      <c r="A10" s="45" t="s">
        <v>205</v>
      </c>
      <c r="B10" s="45">
        <v>76.298248000000001</v>
      </c>
      <c r="C10" s="45">
        <v>128.26176899999999</v>
      </c>
      <c r="D10" s="45">
        <v>73</v>
      </c>
    </row>
    <row r="11" spans="1:9">
      <c r="A11" s="12" t="s">
        <v>58</v>
      </c>
      <c r="B11" s="12">
        <v>595.54</v>
      </c>
      <c r="C11" s="12">
        <v>457.63480700000002</v>
      </c>
      <c r="D11" s="12">
        <v>406</v>
      </c>
    </row>
    <row r="12" spans="1:9">
      <c r="A12" s="45" t="s">
        <v>344</v>
      </c>
      <c r="B12" s="45">
        <v>1056.2194770000001</v>
      </c>
      <c r="C12" s="45">
        <v>531.05137200000001</v>
      </c>
      <c r="D12" s="45">
        <v>369</v>
      </c>
    </row>
    <row r="13" spans="1:9">
      <c r="A13" s="18" t="s">
        <v>117</v>
      </c>
      <c r="B13" s="18">
        <v>765.73959600000001</v>
      </c>
      <c r="C13" s="18">
        <v>66.469046000000006</v>
      </c>
      <c r="D13" s="18">
        <v>456</v>
      </c>
    </row>
    <row r="14" spans="1:9">
      <c r="G14" s="3"/>
      <c r="H14" s="3"/>
      <c r="I14" s="3"/>
    </row>
    <row r="16" spans="1:9" ht="15">
      <c r="A16" s="5" t="s">
        <v>308</v>
      </c>
      <c r="D16" s="73"/>
    </row>
    <row r="17" spans="1:13">
      <c r="A17" s="1" t="s">
        <v>309</v>
      </c>
    </row>
    <row r="18" spans="1:13" ht="15">
      <c r="D18" s="95"/>
    </row>
    <row r="19" spans="1:13" ht="15">
      <c r="A19" s="12"/>
      <c r="B19" s="12"/>
      <c r="D19" s="95"/>
    </row>
    <row r="20" spans="1:13" ht="15">
      <c r="A20" s="12"/>
      <c r="B20" s="12"/>
      <c r="D20" s="95"/>
    </row>
    <row r="21" spans="1:13" ht="15">
      <c r="A21" s="12"/>
      <c r="B21" s="12"/>
      <c r="D21" s="95"/>
    </row>
    <row r="22" spans="1:13" ht="15">
      <c r="A22" s="95"/>
      <c r="B22" s="95"/>
      <c r="D22" s="95"/>
    </row>
    <row r="23" spans="1:13" ht="15">
      <c r="A23" s="95"/>
      <c r="B23" s="95"/>
      <c r="D23" s="95"/>
    </row>
    <row r="24" spans="1:13" ht="15">
      <c r="A24" s="95"/>
      <c r="B24" s="95"/>
    </row>
    <row r="25" spans="1:13" ht="15">
      <c r="A25" s="95"/>
      <c r="B25" s="95"/>
      <c r="K25" s="12"/>
      <c r="L25" s="12"/>
      <c r="M25" s="3"/>
    </row>
    <row r="26" spans="1:13" ht="15">
      <c r="A26" s="95"/>
      <c r="B26" s="95"/>
      <c r="K26" s="3"/>
      <c r="L26" s="3"/>
      <c r="M26" s="3"/>
    </row>
    <row r="27" spans="1:13" ht="15">
      <c r="A27" s="95"/>
      <c r="B27" s="95"/>
      <c r="D27" s="3"/>
      <c r="K27" s="3"/>
      <c r="L27" s="3"/>
      <c r="M27" s="3"/>
    </row>
    <row r="28" spans="1:13" ht="15">
      <c r="A28" s="95"/>
      <c r="B28" s="95"/>
    </row>
    <row r="29" spans="1:13" ht="15">
      <c r="A29" s="95"/>
      <c r="B29" s="95"/>
    </row>
    <row r="30" spans="1:13" ht="15">
      <c r="A30" s="95"/>
      <c r="B30" s="95"/>
    </row>
    <row r="31" spans="1:13" ht="15">
      <c r="A31" s="95"/>
      <c r="B31" s="95"/>
    </row>
    <row r="32" spans="1:13" ht="15">
      <c r="A32" s="95"/>
      <c r="B32" s="95"/>
    </row>
    <row r="33" spans="1:3" ht="15">
      <c r="A33" s="95"/>
      <c r="B33" s="95"/>
      <c r="C33" s="67"/>
    </row>
    <row r="34" spans="1:3" ht="15">
      <c r="A34" s="95"/>
      <c r="B34" s="95"/>
      <c r="C34" s="67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workbookViewId="0">
      <selection activeCell="J1" sqref="J1"/>
    </sheetView>
  </sheetViews>
  <sheetFormatPr defaultRowHeight="12.75"/>
  <cols>
    <col min="1" max="1" width="9.140625" style="1"/>
    <col min="2" max="2" width="15.140625" style="1" customWidth="1"/>
    <col min="3" max="3" width="1.7109375" style="1" customWidth="1"/>
    <col min="4" max="4" width="9.7109375" style="1" bestFit="1" customWidth="1"/>
    <col min="5" max="6" width="9.7109375" style="1" customWidth="1"/>
    <col min="7" max="7" width="1.7109375" style="1" customWidth="1"/>
    <col min="8" max="9" width="8.140625" style="1" customWidth="1"/>
    <col min="10" max="10" width="9.85546875" style="1" customWidth="1"/>
    <col min="11" max="16384" width="9.140625" style="1"/>
  </cols>
  <sheetData>
    <row r="1" spans="1:10" ht="16.5" customHeight="1">
      <c r="A1" s="17" t="s">
        <v>0</v>
      </c>
      <c r="G1" s="7"/>
    </row>
    <row r="2" spans="1:10">
      <c r="G2" s="7"/>
    </row>
    <row r="3" spans="1:10" s="9" customFormat="1">
      <c r="A3" s="118" t="s">
        <v>26</v>
      </c>
      <c r="B3" s="118" t="s">
        <v>28</v>
      </c>
    </row>
    <row r="4" spans="1:10">
      <c r="A4" s="9" t="s">
        <v>27</v>
      </c>
      <c r="B4" s="118" t="s">
        <v>29</v>
      </c>
      <c r="C4" s="9"/>
      <c r="D4" s="9"/>
      <c r="E4" s="9"/>
      <c r="F4" s="9"/>
    </row>
    <row r="5" spans="1:10">
      <c r="A5" s="15"/>
      <c r="B5" s="15"/>
      <c r="C5" s="15"/>
      <c r="D5" s="15"/>
      <c r="E5" s="15"/>
      <c r="F5" s="15"/>
      <c r="G5" s="2"/>
      <c r="H5" s="2"/>
      <c r="I5" s="2"/>
      <c r="J5" s="2"/>
    </row>
    <row r="6" spans="1:10">
      <c r="A6" s="9"/>
      <c r="B6" s="9"/>
      <c r="C6" s="9"/>
      <c r="D6" s="156" t="s">
        <v>8</v>
      </c>
      <c r="E6" s="156"/>
      <c r="F6" s="156"/>
      <c r="H6" s="157" t="s">
        <v>9</v>
      </c>
      <c r="I6" s="157"/>
      <c r="J6" s="157"/>
    </row>
    <row r="7" spans="1:10">
      <c r="D7" s="155" t="s">
        <v>24</v>
      </c>
      <c r="E7" s="155"/>
      <c r="F7" s="155"/>
      <c r="H7" s="155" t="s">
        <v>23</v>
      </c>
      <c r="I7" s="155"/>
      <c r="J7" s="155"/>
    </row>
    <row r="8" spans="1:10">
      <c r="A8" s="1" t="s">
        <v>332</v>
      </c>
      <c r="D8" s="133" t="s">
        <v>333</v>
      </c>
      <c r="E8" s="133" t="s">
        <v>334</v>
      </c>
      <c r="F8" s="133" t="s">
        <v>331</v>
      </c>
      <c r="G8" s="134"/>
      <c r="H8" s="133" t="s">
        <v>333</v>
      </c>
      <c r="I8" s="133" t="s">
        <v>334</v>
      </c>
      <c r="J8" s="133" t="s">
        <v>331</v>
      </c>
    </row>
    <row r="9" spans="1:10">
      <c r="D9" s="3"/>
      <c r="E9" s="3"/>
      <c r="F9" s="3"/>
    </row>
    <row r="10" spans="1:10">
      <c r="A10" s="39" t="s">
        <v>3</v>
      </c>
      <c r="B10" s="39"/>
      <c r="C10" s="39"/>
      <c r="D10" s="45">
        <v>11684</v>
      </c>
      <c r="E10" s="45">
        <v>11522</v>
      </c>
      <c r="F10" s="45">
        <v>10792</v>
      </c>
      <c r="G10" s="39"/>
      <c r="H10" s="85">
        <v>1</v>
      </c>
      <c r="I10" s="85">
        <v>1</v>
      </c>
      <c r="J10" s="85">
        <v>1</v>
      </c>
    </row>
    <row r="11" spans="1:10">
      <c r="A11" s="9" t="s">
        <v>118</v>
      </c>
      <c r="D11" s="3">
        <v>3129</v>
      </c>
      <c r="E11" s="3">
        <v>2736</v>
      </c>
      <c r="F11" s="3">
        <v>2222</v>
      </c>
      <c r="H11" s="94">
        <v>0.26780212256076685</v>
      </c>
      <c r="I11" s="94">
        <v>0.23745877451831279</v>
      </c>
      <c r="J11" s="94">
        <v>0.20589325426241661</v>
      </c>
    </row>
    <row r="12" spans="1:10">
      <c r="A12" s="39" t="s">
        <v>10</v>
      </c>
      <c r="B12" s="39"/>
      <c r="C12" s="39"/>
      <c r="D12" s="45">
        <v>8555</v>
      </c>
      <c r="E12" s="45">
        <v>8786</v>
      </c>
      <c r="F12" s="45">
        <v>8570</v>
      </c>
      <c r="G12" s="39"/>
      <c r="H12" s="85">
        <v>0.73219787743923315</v>
      </c>
      <c r="I12" s="85">
        <v>0.76254122548168723</v>
      </c>
      <c r="J12" s="85">
        <v>0.79410674573758344</v>
      </c>
    </row>
    <row r="13" spans="1:10">
      <c r="D13" s="3"/>
      <c r="E13" s="3"/>
      <c r="F13" s="3"/>
      <c r="H13" s="105"/>
      <c r="I13" s="105"/>
      <c r="J13" s="105"/>
    </row>
    <row r="14" spans="1:10">
      <c r="A14" s="41" t="s">
        <v>21</v>
      </c>
      <c r="B14" s="41"/>
      <c r="C14" s="41"/>
      <c r="D14" s="42">
        <v>10632</v>
      </c>
      <c r="E14" s="42">
        <v>10347</v>
      </c>
      <c r="F14" s="42">
        <v>9249</v>
      </c>
      <c r="G14" s="41"/>
      <c r="H14" s="87">
        <v>0.90996234166381373</v>
      </c>
      <c r="I14" s="87">
        <v>0.89802117687901406</v>
      </c>
      <c r="J14" s="87">
        <v>0.85702372127501858</v>
      </c>
    </row>
    <row r="15" spans="1:10">
      <c r="A15" s="15" t="s">
        <v>11</v>
      </c>
      <c r="B15" s="2"/>
      <c r="C15" s="2"/>
      <c r="D15" s="10">
        <v>1052</v>
      </c>
      <c r="E15" s="10">
        <v>1175</v>
      </c>
      <c r="F15" s="10">
        <v>1543</v>
      </c>
      <c r="G15" s="2"/>
      <c r="H15" s="90">
        <v>9.0037658336186238E-2</v>
      </c>
      <c r="I15" s="90">
        <v>0.10197882312098594</v>
      </c>
      <c r="J15" s="90">
        <v>0.14297627872498148</v>
      </c>
    </row>
    <row r="16" spans="1:10">
      <c r="A16" s="13"/>
      <c r="B16" s="7"/>
      <c r="C16" s="7"/>
      <c r="D16" s="22"/>
      <c r="E16" s="22"/>
      <c r="F16" s="22"/>
      <c r="G16" s="7"/>
      <c r="H16" s="119"/>
      <c r="I16" s="119"/>
      <c r="J16" s="119"/>
    </row>
    <row r="17" spans="1:6">
      <c r="A17" s="7"/>
      <c r="D17" s="3"/>
      <c r="E17" s="3"/>
      <c r="F17" s="3"/>
    </row>
    <row r="18" spans="1:6">
      <c r="A18" s="5" t="s">
        <v>222</v>
      </c>
    </row>
    <row r="19" spans="1:6">
      <c r="A19" s="1" t="s">
        <v>221</v>
      </c>
    </row>
  </sheetData>
  <mergeCells count="4">
    <mergeCell ref="D7:F7"/>
    <mergeCell ref="H7:J7"/>
    <mergeCell ref="D6:F6"/>
    <mergeCell ref="H6:J6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B140"/>
  <sheetViews>
    <sheetView showGridLines="0" zoomScaleNormal="100" workbookViewId="0">
      <selection activeCell="B1" sqref="B1"/>
    </sheetView>
  </sheetViews>
  <sheetFormatPr defaultRowHeight="14.25"/>
  <cols>
    <col min="1" max="1" width="39.5703125" style="54" customWidth="1"/>
    <col min="2" max="2" width="57.85546875" style="54" customWidth="1"/>
    <col min="3" max="16384" width="9.140625" style="54"/>
  </cols>
  <sheetData>
    <row r="1" spans="1:2">
      <c r="A1" s="58" t="s">
        <v>60</v>
      </c>
      <c r="B1" s="58" t="s">
        <v>61</v>
      </c>
    </row>
    <row r="3" spans="1:2">
      <c r="A3" s="113" t="s">
        <v>345</v>
      </c>
      <c r="B3" s="113" t="s">
        <v>346</v>
      </c>
    </row>
    <row r="4" spans="1:2">
      <c r="A4" s="113" t="s">
        <v>347</v>
      </c>
      <c r="B4" s="113" t="s">
        <v>99</v>
      </c>
    </row>
    <row r="5" spans="1:2">
      <c r="A5" s="113" t="s">
        <v>56</v>
      </c>
      <c r="B5" s="113" t="s">
        <v>76</v>
      </c>
    </row>
    <row r="6" spans="1:2" ht="14.25" customHeight="1">
      <c r="A6" s="113" t="s">
        <v>89</v>
      </c>
      <c r="B6" s="113" t="s">
        <v>90</v>
      </c>
    </row>
    <row r="7" spans="1:2" ht="14.25" customHeight="1">
      <c r="A7" s="113" t="s">
        <v>167</v>
      </c>
      <c r="B7" s="113" t="s">
        <v>168</v>
      </c>
    </row>
    <row r="8" spans="1:2" ht="14.25" customHeight="1">
      <c r="A8" s="113" t="s">
        <v>348</v>
      </c>
      <c r="B8" s="113" t="s">
        <v>99</v>
      </c>
    </row>
    <row r="9" spans="1:2" ht="14.25" customHeight="1">
      <c r="A9" s="113" t="s">
        <v>92</v>
      </c>
      <c r="B9" s="113" t="s">
        <v>93</v>
      </c>
    </row>
    <row r="10" spans="1:2" ht="14.25" customHeight="1">
      <c r="A10" s="113" t="s">
        <v>104</v>
      </c>
      <c r="B10" s="113" t="s">
        <v>103</v>
      </c>
    </row>
    <row r="11" spans="1:2" ht="14.25" customHeight="1">
      <c r="A11" s="113" t="s">
        <v>349</v>
      </c>
      <c r="B11" s="113" t="s">
        <v>213</v>
      </c>
    </row>
    <row r="12" spans="1:2" ht="14.25" customHeight="1">
      <c r="A12" s="113" t="s">
        <v>80</v>
      </c>
      <c r="B12" s="113" t="s">
        <v>81</v>
      </c>
    </row>
    <row r="13" spans="1:2" ht="14.25" customHeight="1">
      <c r="A13" s="113" t="s">
        <v>96</v>
      </c>
      <c r="B13" s="113" t="s">
        <v>97</v>
      </c>
    </row>
    <row r="14" spans="1:2" ht="14.25" customHeight="1">
      <c r="A14" s="113" t="s">
        <v>55</v>
      </c>
      <c r="B14" s="113" t="s">
        <v>90</v>
      </c>
    </row>
    <row r="15" spans="1:2" ht="14.25" customHeight="1">
      <c r="A15" s="113" t="s">
        <v>54</v>
      </c>
      <c r="B15" s="113" t="s">
        <v>103</v>
      </c>
    </row>
    <row r="16" spans="1:2" ht="14.25" customHeight="1">
      <c r="A16" s="113" t="s">
        <v>113</v>
      </c>
      <c r="B16" s="113" t="s">
        <v>114</v>
      </c>
    </row>
    <row r="17" spans="1:2" ht="14.25" customHeight="1">
      <c r="A17" s="113" t="s">
        <v>207</v>
      </c>
      <c r="B17" s="113" t="s">
        <v>103</v>
      </c>
    </row>
    <row r="18" spans="1:2" ht="14.25" customHeight="1">
      <c r="A18" s="113" t="s">
        <v>77</v>
      </c>
      <c r="B18" s="113" t="s">
        <v>76</v>
      </c>
    </row>
    <row r="19" spans="1:2" ht="14.25" customHeight="1">
      <c r="A19" s="113" t="s">
        <v>82</v>
      </c>
      <c r="B19" s="113" t="s">
        <v>81</v>
      </c>
    </row>
    <row r="20" spans="1:2" ht="14.25" customHeight="1">
      <c r="A20" s="113" t="s">
        <v>169</v>
      </c>
      <c r="B20" s="113" t="s">
        <v>170</v>
      </c>
    </row>
    <row r="21" spans="1:2" ht="14.25" customHeight="1">
      <c r="A21" s="113" t="s">
        <v>350</v>
      </c>
      <c r="B21" s="113" t="s">
        <v>170</v>
      </c>
    </row>
    <row r="22" spans="1:2" ht="14.25" customHeight="1">
      <c r="A22" s="113" t="s">
        <v>182</v>
      </c>
      <c r="B22" s="113" t="s">
        <v>171</v>
      </c>
    </row>
    <row r="23" spans="1:2" ht="14.25" customHeight="1">
      <c r="A23" s="113" t="s">
        <v>105</v>
      </c>
      <c r="B23" s="113" t="s">
        <v>103</v>
      </c>
    </row>
    <row r="24" spans="1:2" ht="14.25" customHeight="1">
      <c r="A24" s="113" t="s">
        <v>106</v>
      </c>
      <c r="B24" s="113" t="s">
        <v>103</v>
      </c>
    </row>
    <row r="25" spans="1:2" ht="14.25" customHeight="1">
      <c r="A25" s="113" t="s">
        <v>63</v>
      </c>
      <c r="B25" s="113" t="s">
        <v>64</v>
      </c>
    </row>
    <row r="26" spans="1:2" ht="14.25" customHeight="1">
      <c r="A26" s="113" t="s">
        <v>53</v>
      </c>
      <c r="B26" s="113" t="s">
        <v>62</v>
      </c>
    </row>
    <row r="27" spans="1:2" ht="14.25" customHeight="1">
      <c r="A27" s="113" t="s">
        <v>67</v>
      </c>
      <c r="B27" s="113" t="s">
        <v>68</v>
      </c>
    </row>
    <row r="28" spans="1:2" ht="14.25" customHeight="1">
      <c r="A28" s="113" t="s">
        <v>172</v>
      </c>
      <c r="B28" s="113" t="s">
        <v>109</v>
      </c>
    </row>
    <row r="29" spans="1:2" ht="14.25" customHeight="1">
      <c r="A29" s="113" t="s">
        <v>351</v>
      </c>
      <c r="B29" s="113" t="s">
        <v>81</v>
      </c>
    </row>
    <row r="30" spans="1:2" ht="14.25" customHeight="1">
      <c r="A30" s="113" t="s">
        <v>132</v>
      </c>
      <c r="B30" s="113" t="s">
        <v>154</v>
      </c>
    </row>
    <row r="31" spans="1:2" ht="14.25" customHeight="1">
      <c r="A31" s="113" t="s">
        <v>208</v>
      </c>
      <c r="B31" s="113" t="s">
        <v>103</v>
      </c>
    </row>
    <row r="32" spans="1:2" ht="14.25" customHeight="1">
      <c r="A32" s="113" t="s">
        <v>209</v>
      </c>
      <c r="B32" s="113" t="s">
        <v>75</v>
      </c>
    </row>
    <row r="33" spans="1:2" ht="14.25" customHeight="1">
      <c r="A33" s="113" t="s">
        <v>83</v>
      </c>
      <c r="B33" s="113" t="s">
        <v>81</v>
      </c>
    </row>
    <row r="34" spans="1:2" ht="14.25" customHeight="1">
      <c r="A34" s="113" t="s">
        <v>152</v>
      </c>
      <c r="B34" s="113" t="s">
        <v>102</v>
      </c>
    </row>
    <row r="35" spans="1:2" ht="14.25" customHeight="1">
      <c r="A35" s="113" t="s">
        <v>177</v>
      </c>
      <c r="B35" s="113" t="s">
        <v>81</v>
      </c>
    </row>
    <row r="36" spans="1:2" ht="14.25" customHeight="1">
      <c r="A36" s="113" t="s">
        <v>65</v>
      </c>
      <c r="B36" s="113" t="s">
        <v>66</v>
      </c>
    </row>
    <row r="37" spans="1:2" ht="14.25" customHeight="1">
      <c r="A37" s="113" t="s">
        <v>87</v>
      </c>
      <c r="B37" s="113" t="s">
        <v>88</v>
      </c>
    </row>
    <row r="38" spans="1:2" ht="14.25" customHeight="1">
      <c r="A38" s="113" t="s">
        <v>107</v>
      </c>
      <c r="B38" s="113" t="s">
        <v>103</v>
      </c>
    </row>
    <row r="39" spans="1:2" ht="14.25" customHeight="1">
      <c r="A39" s="113" t="s">
        <v>111</v>
      </c>
      <c r="B39" s="113" t="s">
        <v>112</v>
      </c>
    </row>
    <row r="40" spans="1:2" ht="14.25" customHeight="1">
      <c r="A40" s="113" t="s">
        <v>98</v>
      </c>
      <c r="B40" s="113" t="s">
        <v>99</v>
      </c>
    </row>
    <row r="41" spans="1:2" ht="14.25" customHeight="1">
      <c r="A41" s="113" t="s">
        <v>100</v>
      </c>
      <c r="B41" s="113" t="s">
        <v>101</v>
      </c>
    </row>
    <row r="42" spans="1:2" ht="14.25" customHeight="1">
      <c r="A42" s="113" t="s">
        <v>173</v>
      </c>
      <c r="B42" s="113" t="s">
        <v>174</v>
      </c>
    </row>
    <row r="43" spans="1:2" ht="14.25" customHeight="1">
      <c r="A43" s="113" t="s">
        <v>94</v>
      </c>
      <c r="B43" s="113" t="s">
        <v>95</v>
      </c>
    </row>
    <row r="44" spans="1:2" ht="14.25" customHeight="1">
      <c r="A44" s="113" t="s">
        <v>71</v>
      </c>
      <c r="B44" s="113" t="s">
        <v>70</v>
      </c>
    </row>
    <row r="45" spans="1:2" ht="14.25" customHeight="1">
      <c r="A45" s="113" t="s">
        <v>352</v>
      </c>
      <c r="B45" s="113" t="s">
        <v>73</v>
      </c>
    </row>
    <row r="46" spans="1:2" ht="14.25" customHeight="1">
      <c r="A46" s="113" t="s">
        <v>178</v>
      </c>
      <c r="B46" s="113" t="s">
        <v>179</v>
      </c>
    </row>
    <row r="47" spans="1:2" ht="14.25" customHeight="1">
      <c r="A47" s="113" t="s">
        <v>50</v>
      </c>
      <c r="B47" s="113" t="s">
        <v>110</v>
      </c>
    </row>
    <row r="48" spans="1:2" ht="14.25" customHeight="1">
      <c r="A48" s="113" t="s">
        <v>214</v>
      </c>
      <c r="B48" s="113" t="s">
        <v>81</v>
      </c>
    </row>
    <row r="49" spans="1:2" ht="14.25" customHeight="1">
      <c r="A49" s="113" t="s">
        <v>84</v>
      </c>
      <c r="B49" s="113" t="s">
        <v>81</v>
      </c>
    </row>
    <row r="50" spans="1:2" ht="14.25" customHeight="1">
      <c r="A50" s="113" t="s">
        <v>85</v>
      </c>
      <c r="B50" s="113" t="s">
        <v>81</v>
      </c>
    </row>
    <row r="51" spans="1:2" ht="14.25" customHeight="1">
      <c r="A51" s="113" t="s">
        <v>51</v>
      </c>
      <c r="B51" s="113" t="s">
        <v>69</v>
      </c>
    </row>
    <row r="52" spans="1:2" ht="14.25" customHeight="1">
      <c r="A52" s="113" t="s">
        <v>210</v>
      </c>
      <c r="B52" s="113" t="s">
        <v>103</v>
      </c>
    </row>
    <row r="53" spans="1:2" ht="14.25" customHeight="1">
      <c r="A53" s="113" t="s">
        <v>74</v>
      </c>
      <c r="B53" s="113" t="s">
        <v>75</v>
      </c>
    </row>
    <row r="54" spans="1:2" ht="14.25" customHeight="1">
      <c r="A54" s="113" t="s">
        <v>153</v>
      </c>
      <c r="B54" s="113" t="s">
        <v>70</v>
      </c>
    </row>
    <row r="55" spans="1:2" ht="14.25" customHeight="1">
      <c r="A55" s="113" t="s">
        <v>175</v>
      </c>
      <c r="B55" s="113" t="s">
        <v>97</v>
      </c>
    </row>
    <row r="56" spans="1:2">
      <c r="A56" s="113" t="s">
        <v>52</v>
      </c>
      <c r="B56" s="113" t="s">
        <v>91</v>
      </c>
    </row>
    <row r="57" spans="1:2">
      <c r="A57" s="113" t="s">
        <v>108</v>
      </c>
      <c r="B57" s="113" t="s">
        <v>103</v>
      </c>
    </row>
    <row r="58" spans="1:2">
      <c r="A58" s="113" t="s">
        <v>86</v>
      </c>
      <c r="B58" s="113" t="s">
        <v>81</v>
      </c>
    </row>
    <row r="59" spans="1:2" ht="14.25" customHeight="1">
      <c r="A59" s="113" t="s">
        <v>78</v>
      </c>
      <c r="B59" s="113" t="s">
        <v>76</v>
      </c>
    </row>
    <row r="60" spans="1:2" ht="14.25" customHeight="1">
      <c r="A60" s="113" t="s">
        <v>211</v>
      </c>
      <c r="B60" s="113" t="s">
        <v>81</v>
      </c>
    </row>
    <row r="61" spans="1:2" ht="14.25" customHeight="1">
      <c r="A61" s="113" t="s">
        <v>79</v>
      </c>
      <c r="B61" s="113" t="s">
        <v>76</v>
      </c>
    </row>
    <row r="62" spans="1:2" ht="14.25" customHeight="1">
      <c r="A62" s="113" t="s">
        <v>176</v>
      </c>
      <c r="B62" s="113" t="s">
        <v>72</v>
      </c>
    </row>
    <row r="63" spans="1:2" ht="14.25" customHeight="1">
      <c r="A63" s="74"/>
      <c r="B63" s="74"/>
    </row>
    <row r="64" spans="1:2" ht="14.25" customHeight="1">
      <c r="A64" s="77"/>
      <c r="B64" s="77"/>
    </row>
    <row r="65" spans="1:2" ht="14.25" customHeight="1">
      <c r="A65" s="166" t="s">
        <v>212</v>
      </c>
      <c r="B65" s="166"/>
    </row>
    <row r="66" spans="1:2" ht="14.25" customHeight="1">
      <c r="A66" s="75"/>
      <c r="B66" s="76"/>
    </row>
    <row r="67" spans="1:2" ht="14.25" customHeight="1">
      <c r="A67" s="113" t="s">
        <v>345</v>
      </c>
      <c r="B67" s="113" t="s">
        <v>353</v>
      </c>
    </row>
    <row r="68" spans="1:2" ht="14.25" customHeight="1">
      <c r="A68" s="113" t="s">
        <v>347</v>
      </c>
      <c r="B68" s="113" t="s">
        <v>137</v>
      </c>
    </row>
    <row r="69" spans="1:2" ht="14.25" customHeight="1">
      <c r="A69" s="113" t="s">
        <v>56</v>
      </c>
      <c r="B69" s="113" t="s">
        <v>122</v>
      </c>
    </row>
    <row r="70" spans="1:2" ht="14.25" customHeight="1">
      <c r="A70" s="113" t="s">
        <v>89</v>
      </c>
      <c r="B70" s="113" t="s">
        <v>123</v>
      </c>
    </row>
    <row r="71" spans="1:2" ht="14.25" customHeight="1">
      <c r="A71" s="113" t="s">
        <v>167</v>
      </c>
      <c r="B71" s="113" t="s">
        <v>180</v>
      </c>
    </row>
    <row r="72" spans="1:2" ht="14.25" customHeight="1">
      <c r="A72" s="113" t="s">
        <v>348</v>
      </c>
      <c r="B72" s="113" t="s">
        <v>137</v>
      </c>
    </row>
    <row r="73" spans="1:2" ht="14.25" customHeight="1">
      <c r="A73" s="113" t="s">
        <v>92</v>
      </c>
      <c r="B73" s="113" t="s">
        <v>124</v>
      </c>
    </row>
    <row r="74" spans="1:2" ht="14.25" customHeight="1">
      <c r="A74" s="113" t="s">
        <v>104</v>
      </c>
      <c r="B74" s="113" t="s">
        <v>121</v>
      </c>
    </row>
    <row r="75" spans="1:2" ht="14.25" customHeight="1">
      <c r="A75" s="113" t="s">
        <v>349</v>
      </c>
      <c r="B75" s="113" t="s">
        <v>354</v>
      </c>
    </row>
    <row r="76" spans="1:2" ht="14.25" customHeight="1">
      <c r="A76" s="113" t="s">
        <v>355</v>
      </c>
      <c r="B76" s="113" t="s">
        <v>125</v>
      </c>
    </row>
    <row r="77" spans="1:2" ht="14.25" customHeight="1">
      <c r="A77" s="113" t="s">
        <v>96</v>
      </c>
      <c r="B77" s="113" t="s">
        <v>126</v>
      </c>
    </row>
    <row r="78" spans="1:2" ht="14.25" customHeight="1">
      <c r="A78" s="113" t="s">
        <v>55</v>
      </c>
      <c r="B78" s="113" t="s">
        <v>123</v>
      </c>
    </row>
    <row r="79" spans="1:2" ht="14.25" customHeight="1">
      <c r="A79" s="113" t="s">
        <v>54</v>
      </c>
      <c r="B79" s="113" t="s">
        <v>121</v>
      </c>
    </row>
    <row r="80" spans="1:2" ht="14.25" customHeight="1">
      <c r="A80" s="113" t="s">
        <v>113</v>
      </c>
      <c r="B80" s="113" t="s">
        <v>127</v>
      </c>
    </row>
    <row r="81" spans="1:2" ht="14.25" customHeight="1">
      <c r="A81" s="113" t="s">
        <v>207</v>
      </c>
      <c r="B81" s="113" t="s">
        <v>121</v>
      </c>
    </row>
    <row r="82" spans="1:2" ht="14.25" customHeight="1">
      <c r="A82" s="113" t="s">
        <v>77</v>
      </c>
      <c r="B82" s="113" t="s">
        <v>122</v>
      </c>
    </row>
    <row r="83" spans="1:2" ht="14.25" customHeight="1">
      <c r="A83" s="113" t="s">
        <v>82</v>
      </c>
      <c r="B83" s="113" t="s">
        <v>125</v>
      </c>
    </row>
    <row r="84" spans="1:2" ht="14.25" customHeight="1">
      <c r="A84" s="113" t="s">
        <v>350</v>
      </c>
      <c r="B84" s="113" t="s">
        <v>181</v>
      </c>
    </row>
    <row r="85" spans="1:2" ht="14.25" customHeight="1">
      <c r="A85" s="113" t="s">
        <v>169</v>
      </c>
      <c r="B85" s="113" t="s">
        <v>181</v>
      </c>
    </row>
    <row r="86" spans="1:2" ht="14.25" customHeight="1">
      <c r="A86" s="113" t="s">
        <v>182</v>
      </c>
      <c r="B86" s="113" t="s">
        <v>183</v>
      </c>
    </row>
    <row r="87" spans="1:2" ht="14.25" customHeight="1">
      <c r="A87" s="113" t="s">
        <v>105</v>
      </c>
      <c r="B87" s="113" t="s">
        <v>121</v>
      </c>
    </row>
    <row r="88" spans="1:2" ht="14.25" customHeight="1">
      <c r="A88" s="113" t="s">
        <v>106</v>
      </c>
      <c r="B88" s="113" t="s">
        <v>121</v>
      </c>
    </row>
    <row r="89" spans="1:2" ht="14.25" customHeight="1">
      <c r="A89" s="113" t="s">
        <v>63</v>
      </c>
      <c r="B89" s="113" t="s">
        <v>128</v>
      </c>
    </row>
    <row r="90" spans="1:2" ht="14.25" customHeight="1">
      <c r="A90" s="113" t="s">
        <v>53</v>
      </c>
      <c r="B90" s="113" t="s">
        <v>129</v>
      </c>
    </row>
    <row r="91" spans="1:2" ht="14.25" customHeight="1">
      <c r="A91" s="113" t="s">
        <v>67</v>
      </c>
      <c r="B91" s="113" t="s">
        <v>130</v>
      </c>
    </row>
    <row r="92" spans="1:2" ht="14.25" customHeight="1">
      <c r="A92" s="113" t="s">
        <v>172</v>
      </c>
      <c r="B92" s="113" t="s">
        <v>131</v>
      </c>
    </row>
    <row r="93" spans="1:2" ht="14.25" customHeight="1">
      <c r="A93" s="113" t="s">
        <v>351</v>
      </c>
      <c r="B93" s="113" t="s">
        <v>183</v>
      </c>
    </row>
    <row r="94" spans="1:2" ht="14.25" customHeight="1">
      <c r="A94" s="113" t="s">
        <v>132</v>
      </c>
      <c r="B94" s="113" t="s">
        <v>155</v>
      </c>
    </row>
    <row r="95" spans="1:2" ht="14.25" customHeight="1">
      <c r="A95" s="113" t="s">
        <v>208</v>
      </c>
      <c r="B95" s="113" t="s">
        <v>121</v>
      </c>
    </row>
    <row r="96" spans="1:2" ht="14.25" customHeight="1">
      <c r="A96" s="113" t="s">
        <v>209</v>
      </c>
      <c r="B96" s="113" t="s">
        <v>133</v>
      </c>
    </row>
    <row r="97" spans="1:2" ht="14.25" customHeight="1">
      <c r="A97" s="113" t="s">
        <v>83</v>
      </c>
      <c r="B97" s="113" t="s">
        <v>125</v>
      </c>
    </row>
    <row r="98" spans="1:2" ht="14.25" customHeight="1">
      <c r="A98" s="113" t="s">
        <v>152</v>
      </c>
      <c r="B98" s="113" t="s">
        <v>121</v>
      </c>
    </row>
    <row r="99" spans="1:2" ht="14.25" customHeight="1">
      <c r="A99" s="113" t="s">
        <v>177</v>
      </c>
      <c r="B99" s="113" t="s">
        <v>125</v>
      </c>
    </row>
    <row r="100" spans="1:2" ht="14.25" customHeight="1">
      <c r="A100" s="113" t="s">
        <v>65</v>
      </c>
      <c r="B100" s="113" t="s">
        <v>134</v>
      </c>
    </row>
    <row r="101" spans="1:2" ht="14.25" customHeight="1">
      <c r="A101" s="113" t="s">
        <v>87</v>
      </c>
      <c r="B101" s="113" t="s">
        <v>135</v>
      </c>
    </row>
    <row r="102" spans="1:2" ht="14.25" customHeight="1">
      <c r="A102" s="113" t="s">
        <v>107</v>
      </c>
      <c r="B102" s="113" t="s">
        <v>121</v>
      </c>
    </row>
    <row r="103" spans="1:2" ht="14.25" customHeight="1">
      <c r="A103" s="113" t="s">
        <v>111</v>
      </c>
      <c r="B103" s="113" t="s">
        <v>136</v>
      </c>
    </row>
    <row r="104" spans="1:2" ht="14.25" customHeight="1">
      <c r="A104" s="113" t="s">
        <v>98</v>
      </c>
      <c r="B104" s="113" t="s">
        <v>137</v>
      </c>
    </row>
    <row r="105" spans="1:2" ht="14.25" customHeight="1">
      <c r="A105" s="113" t="s">
        <v>100</v>
      </c>
      <c r="B105" s="113" t="s">
        <v>121</v>
      </c>
    </row>
    <row r="106" spans="1:2" ht="14.25" customHeight="1">
      <c r="A106" s="113" t="s">
        <v>184</v>
      </c>
      <c r="B106" s="113" t="s">
        <v>185</v>
      </c>
    </row>
    <row r="107" spans="1:2" ht="14.25" customHeight="1">
      <c r="A107" s="113" t="s">
        <v>94</v>
      </c>
      <c r="B107" s="113" t="s">
        <v>139</v>
      </c>
    </row>
    <row r="108" spans="1:2" ht="14.25" customHeight="1">
      <c r="A108" s="113" t="s">
        <v>71</v>
      </c>
      <c r="B108" s="113" t="s">
        <v>138</v>
      </c>
    </row>
    <row r="109" spans="1:2" ht="14.25" customHeight="1">
      <c r="A109" s="113" t="s">
        <v>356</v>
      </c>
      <c r="B109" s="113" t="s">
        <v>140</v>
      </c>
    </row>
    <row r="110" spans="1:2" ht="14.25" customHeight="1">
      <c r="A110" s="113" t="s">
        <v>178</v>
      </c>
      <c r="B110" s="113" t="s">
        <v>186</v>
      </c>
    </row>
    <row r="111" spans="1:2">
      <c r="A111" s="113" t="s">
        <v>50</v>
      </c>
      <c r="B111" s="113" t="s">
        <v>141</v>
      </c>
    </row>
    <row r="112" spans="1:2">
      <c r="A112" s="113" t="s">
        <v>214</v>
      </c>
      <c r="B112" s="113" t="s">
        <v>125</v>
      </c>
    </row>
    <row r="113" spans="1:2">
      <c r="A113" s="113" t="s">
        <v>84</v>
      </c>
      <c r="B113" s="113" t="s">
        <v>125</v>
      </c>
    </row>
    <row r="114" spans="1:2">
      <c r="A114" s="113" t="s">
        <v>85</v>
      </c>
      <c r="B114" s="113" t="s">
        <v>142</v>
      </c>
    </row>
    <row r="115" spans="1:2">
      <c r="A115" s="113" t="s">
        <v>51</v>
      </c>
      <c r="B115" s="113" t="s">
        <v>130</v>
      </c>
    </row>
    <row r="116" spans="1:2">
      <c r="A116" s="113" t="s">
        <v>210</v>
      </c>
      <c r="B116" s="113" t="s">
        <v>141</v>
      </c>
    </row>
    <row r="117" spans="1:2">
      <c r="A117" s="113" t="s">
        <v>74</v>
      </c>
      <c r="B117" s="113" t="s">
        <v>143</v>
      </c>
    </row>
    <row r="118" spans="1:2">
      <c r="A118" s="113" t="s">
        <v>153</v>
      </c>
      <c r="B118" s="113" t="s">
        <v>138</v>
      </c>
    </row>
    <row r="119" spans="1:2">
      <c r="A119" s="113" t="s">
        <v>175</v>
      </c>
      <c r="B119" s="113" t="s">
        <v>187</v>
      </c>
    </row>
    <row r="120" spans="1:2">
      <c r="A120" s="113" t="s">
        <v>52</v>
      </c>
      <c r="B120" s="113" t="s">
        <v>144</v>
      </c>
    </row>
    <row r="121" spans="1:2">
      <c r="A121" s="113" t="s">
        <v>108</v>
      </c>
      <c r="B121" s="113" t="s">
        <v>121</v>
      </c>
    </row>
    <row r="122" spans="1:2">
      <c r="A122" s="113" t="s">
        <v>86</v>
      </c>
      <c r="B122" s="113" t="s">
        <v>125</v>
      </c>
    </row>
    <row r="123" spans="1:2">
      <c r="A123" s="113" t="s">
        <v>78</v>
      </c>
      <c r="B123" s="113" t="s">
        <v>122</v>
      </c>
    </row>
    <row r="124" spans="1:2">
      <c r="A124" s="113" t="s">
        <v>211</v>
      </c>
      <c r="B124" s="113" t="s">
        <v>125</v>
      </c>
    </row>
    <row r="125" spans="1:2">
      <c r="A125" s="113" t="s">
        <v>79</v>
      </c>
      <c r="B125" s="113" t="s">
        <v>122</v>
      </c>
    </row>
    <row r="126" spans="1:2">
      <c r="A126" s="113" t="s">
        <v>176</v>
      </c>
      <c r="B126" s="113" t="s">
        <v>188</v>
      </c>
    </row>
    <row r="127" spans="1:2">
      <c r="A127" s="76"/>
      <c r="B127" s="76"/>
    </row>
    <row r="128" spans="1:2">
      <c r="A128" s="76"/>
      <c r="B128" s="76"/>
    </row>
    <row r="129" spans="1:2">
      <c r="A129" s="76"/>
      <c r="B129" s="76"/>
    </row>
    <row r="130" spans="1:2">
      <c r="A130" s="76"/>
      <c r="B130" s="76"/>
    </row>
    <row r="131" spans="1:2">
      <c r="A131" s="76"/>
      <c r="B131" s="76"/>
    </row>
    <row r="132" spans="1:2">
      <c r="A132" s="76"/>
      <c r="B132" s="76"/>
    </row>
    <row r="133" spans="1:2">
      <c r="A133" s="76"/>
      <c r="B133" s="76"/>
    </row>
    <row r="134" spans="1:2">
      <c r="A134" s="76"/>
      <c r="B134" s="76"/>
    </row>
    <row r="135" spans="1:2">
      <c r="A135" s="76"/>
      <c r="B135" s="76"/>
    </row>
    <row r="136" spans="1:2">
      <c r="A136" s="76"/>
      <c r="B136" s="76"/>
    </row>
    <row r="137" spans="1:2">
      <c r="A137" s="76"/>
      <c r="B137" s="76"/>
    </row>
    <row r="138" spans="1:2">
      <c r="A138" s="76"/>
      <c r="B138" s="76"/>
    </row>
    <row r="139" spans="1:2">
      <c r="A139" s="76"/>
      <c r="B139" s="76"/>
    </row>
    <row r="140" spans="1:2">
      <c r="A140" s="76"/>
      <c r="B140" s="76"/>
    </row>
  </sheetData>
  <sortState ref="A3:A23">
    <sortCondition ref="A3:A23"/>
  </sortState>
  <mergeCells count="1">
    <mergeCell ref="A65:B65"/>
  </mergeCells>
  <phoneticPr fontId="2" type="noConversion"/>
  <pageMargins left="0.75" right="0.75" top="1" bottom="1" header="0.5" footer="0.5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7"/>
  <sheetViews>
    <sheetView showGridLines="0" workbookViewId="0">
      <selection activeCell="F1" sqref="F1"/>
    </sheetView>
  </sheetViews>
  <sheetFormatPr defaultRowHeight="12.75"/>
  <cols>
    <col min="1" max="1" width="9.7109375" style="1" customWidth="1"/>
    <col min="2" max="2" width="33" style="1" customWidth="1"/>
    <col min="3" max="3" width="5.7109375" style="1" customWidth="1"/>
    <col min="4" max="5" width="10.85546875" style="1" customWidth="1"/>
    <col min="6" max="6" width="14.42578125" style="1" bestFit="1" customWidth="1"/>
    <col min="7" max="7" width="1.7109375" style="1" customWidth="1"/>
    <col min="8" max="8" width="9.7109375" style="1" customWidth="1"/>
    <col min="9" max="9" width="34.85546875" style="1" customWidth="1"/>
    <col min="10" max="10" width="4.28515625" style="1" customWidth="1"/>
    <col min="11" max="13" width="9.7109375" style="1" customWidth="1"/>
    <col min="14" max="14" width="9.7109375" style="1" bestFit="1" customWidth="1"/>
    <col min="15" max="15" width="1.7109375" style="1" customWidth="1"/>
    <col min="16" max="16384" width="9.140625" style="1"/>
  </cols>
  <sheetData>
    <row r="1" spans="1:15" ht="15">
      <c r="A1" s="17" t="s">
        <v>0</v>
      </c>
    </row>
    <row r="3" spans="1:15">
      <c r="A3" s="118" t="s">
        <v>322</v>
      </c>
      <c r="B3" s="118"/>
      <c r="C3" s="9"/>
      <c r="D3" s="9"/>
      <c r="E3" s="9"/>
      <c r="F3" s="9"/>
      <c r="G3" s="9"/>
    </row>
    <row r="4" spans="1:15" ht="15">
      <c r="A4" s="9" t="s">
        <v>323</v>
      </c>
      <c r="B4" s="118"/>
      <c r="C4" s="9"/>
      <c r="D4" s="9"/>
      <c r="E4" s="9"/>
      <c r="F4" s="95"/>
    </row>
    <row r="5" spans="1:15">
      <c r="A5" s="2"/>
      <c r="B5" s="15"/>
      <c r="C5" s="15"/>
      <c r="D5" s="15"/>
      <c r="E5" s="15"/>
      <c r="F5" s="15"/>
      <c r="N5" s="13"/>
      <c r="O5" s="13"/>
    </row>
    <row r="6" spans="1:15">
      <c r="B6" s="9"/>
      <c r="C6" s="9"/>
      <c r="D6" s="158" t="s">
        <v>8</v>
      </c>
      <c r="E6" s="158"/>
      <c r="F6" s="158"/>
      <c r="N6" s="78"/>
      <c r="O6" s="13"/>
    </row>
    <row r="7" spans="1:15">
      <c r="D7" s="155" t="s">
        <v>24</v>
      </c>
      <c r="E7" s="155"/>
      <c r="F7" s="155"/>
      <c r="N7" s="78"/>
      <c r="O7" s="13"/>
    </row>
    <row r="8" spans="1:15">
      <c r="A8" s="1" t="s">
        <v>332</v>
      </c>
      <c r="D8" s="115" t="s">
        <v>333</v>
      </c>
      <c r="E8" s="115" t="s">
        <v>334</v>
      </c>
      <c r="F8" s="115" t="s">
        <v>331</v>
      </c>
      <c r="N8" s="61"/>
      <c r="O8" s="61"/>
    </row>
    <row r="9" spans="1:15">
      <c r="A9" s="1" t="s">
        <v>25</v>
      </c>
      <c r="D9" s="3"/>
      <c r="E9" s="3"/>
      <c r="F9" s="3"/>
      <c r="N9" s="13"/>
      <c r="O9" s="13"/>
    </row>
    <row r="10" spans="1:15">
      <c r="A10" s="39" t="s">
        <v>3</v>
      </c>
      <c r="B10" s="39"/>
      <c r="C10" s="39"/>
      <c r="D10" s="45">
        <v>380677.875</v>
      </c>
      <c r="E10" s="45">
        <v>355598.19100000005</v>
      </c>
      <c r="F10" s="45">
        <v>320424.451</v>
      </c>
      <c r="G10" s="9"/>
      <c r="N10" s="20"/>
      <c r="O10" s="13"/>
    </row>
    <row r="11" spans="1:15">
      <c r="A11" s="9" t="s">
        <v>158</v>
      </c>
      <c r="D11" s="3">
        <v>271610.94199999998</v>
      </c>
      <c r="E11" s="3">
        <v>260536.64199999999</v>
      </c>
      <c r="F11" s="3">
        <v>239866.234</v>
      </c>
      <c r="N11" s="20"/>
      <c r="O11" s="13"/>
    </row>
    <row r="12" spans="1:15">
      <c r="A12" s="39" t="s">
        <v>156</v>
      </c>
      <c r="B12" s="39"/>
      <c r="C12" s="39"/>
      <c r="D12" s="45">
        <v>18760.221000000001</v>
      </c>
      <c r="E12" s="45">
        <v>15564.471</v>
      </c>
      <c r="F12" s="45">
        <v>13533.807000000001</v>
      </c>
      <c r="G12" s="9"/>
      <c r="N12" s="20"/>
      <c r="O12" s="13"/>
    </row>
    <row r="13" spans="1:15">
      <c r="A13" s="13" t="s">
        <v>157</v>
      </c>
      <c r="B13" s="13"/>
      <c r="C13" s="13"/>
      <c r="D13" s="3">
        <v>73915.759999999995</v>
      </c>
      <c r="E13" s="3">
        <v>68284.127999999997</v>
      </c>
      <c r="F13" s="3">
        <v>62596.785000000003</v>
      </c>
      <c r="G13" s="13"/>
      <c r="N13" s="20"/>
      <c r="O13" s="13"/>
    </row>
    <row r="14" spans="1:15" s="9" customFormat="1">
      <c r="A14" s="43" t="s">
        <v>159</v>
      </c>
      <c r="B14" s="43"/>
      <c r="C14" s="43"/>
      <c r="D14" s="44">
        <v>16390.952000000001</v>
      </c>
      <c r="E14" s="44">
        <v>11212.95</v>
      </c>
      <c r="F14" s="44">
        <v>4427.625</v>
      </c>
      <c r="G14" s="7"/>
      <c r="N14" s="20"/>
      <c r="O14" s="13"/>
    </row>
    <row r="15" spans="1:15">
      <c r="A15" s="13"/>
      <c r="B15" s="13"/>
      <c r="C15" s="13"/>
      <c r="D15" s="61"/>
      <c r="E15" s="20"/>
      <c r="F15" s="20"/>
      <c r="G15" s="13"/>
      <c r="H15" s="7"/>
      <c r="I15" s="13"/>
      <c r="J15" s="13"/>
      <c r="K15" s="13"/>
      <c r="L15" s="61"/>
      <c r="M15" s="33"/>
      <c r="N15" s="20"/>
      <c r="O15" s="13"/>
    </row>
    <row r="16" spans="1:15" ht="15">
      <c r="A16" s="7"/>
      <c r="B16" s="7"/>
      <c r="C16" s="7"/>
      <c r="D16" s="60"/>
      <c r="E16" s="22"/>
      <c r="F16" s="95"/>
      <c r="G16" s="7"/>
      <c r="I16" s="13"/>
      <c r="J16" s="13"/>
      <c r="K16" s="13"/>
      <c r="L16" s="33"/>
      <c r="M16" s="33"/>
      <c r="N16" s="33"/>
      <c r="O16" s="13"/>
    </row>
    <row r="17" spans="1:14">
      <c r="A17" s="5" t="s">
        <v>223</v>
      </c>
      <c r="L17" s="3"/>
      <c r="M17" s="3"/>
      <c r="N17" s="3"/>
    </row>
    <row r="18" spans="1:14" ht="15">
      <c r="A18" s="1" t="s">
        <v>324</v>
      </c>
      <c r="D18" s="3"/>
      <c r="E18" s="3"/>
      <c r="F18" s="3"/>
      <c r="I18" s="95"/>
    </row>
    <row r="19" spans="1:14" ht="15">
      <c r="D19" s="3"/>
      <c r="E19" s="3"/>
      <c r="F19" s="3"/>
      <c r="I19" s="95"/>
    </row>
    <row r="20" spans="1:14" ht="15">
      <c r="D20" s="3"/>
      <c r="E20" s="3"/>
      <c r="F20" s="3"/>
      <c r="I20" s="95"/>
    </row>
    <row r="21" spans="1:14" ht="15">
      <c r="D21" s="3"/>
      <c r="E21" s="3"/>
      <c r="F21" s="3"/>
      <c r="I21" s="95"/>
      <c r="J21" s="6"/>
      <c r="K21" s="6"/>
      <c r="L21" s="6"/>
    </row>
    <row r="22" spans="1:14">
      <c r="I22" s="13"/>
      <c r="J22" s="8"/>
      <c r="K22" s="8"/>
      <c r="L22" s="8"/>
    </row>
    <row r="23" spans="1:14">
      <c r="I23" s="13"/>
      <c r="J23" s="8"/>
      <c r="K23" s="8"/>
      <c r="L23" s="8"/>
    </row>
    <row r="24" spans="1:14">
      <c r="I24" s="13"/>
      <c r="J24" s="66"/>
      <c r="K24" s="8"/>
      <c r="L24" s="8"/>
    </row>
    <row r="25" spans="1:14">
      <c r="I25" s="9"/>
    </row>
    <row r="26" spans="1:14">
      <c r="I26" s="9"/>
    </row>
    <row r="27" spans="1:14">
      <c r="I27" s="9"/>
    </row>
  </sheetData>
  <mergeCells count="2">
    <mergeCell ref="D6:F6"/>
    <mergeCell ref="D7:F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U42"/>
  <sheetViews>
    <sheetView showGridLines="0" workbookViewId="0">
      <selection activeCell="J1" sqref="J1"/>
    </sheetView>
  </sheetViews>
  <sheetFormatPr defaultRowHeight="12.75"/>
  <cols>
    <col min="1" max="2" width="9.140625" style="1"/>
    <col min="3" max="3" width="5.7109375" style="1" customWidth="1"/>
    <col min="4" max="4" width="12" style="1" customWidth="1"/>
    <col min="5" max="5" width="11" style="1" customWidth="1"/>
    <col min="6" max="6" width="10.42578125" style="1" customWidth="1"/>
    <col min="7" max="7" width="3.42578125" style="1" customWidth="1"/>
    <col min="8" max="9" width="8.140625" style="1" bestFit="1" customWidth="1"/>
    <col min="10" max="10" width="9.28515625" style="1" bestFit="1" customWidth="1"/>
    <col min="11" max="11" width="13.7109375" style="1" customWidth="1"/>
    <col min="12" max="13" width="9.140625" style="1"/>
    <col min="14" max="14" width="5.5703125" style="1" customWidth="1"/>
    <col min="15" max="17" width="9.7109375" style="1" bestFit="1" customWidth="1"/>
    <col min="18" max="18" width="1.7109375" style="1" customWidth="1"/>
    <col min="19" max="16384" width="9.140625" style="1"/>
  </cols>
  <sheetData>
    <row r="1" spans="1:11" ht="15">
      <c r="A1" s="17" t="s">
        <v>0</v>
      </c>
    </row>
    <row r="3" spans="1:11">
      <c r="A3" s="118" t="s">
        <v>312</v>
      </c>
      <c r="B3" s="118"/>
      <c r="C3" s="9"/>
      <c r="D3" s="9"/>
      <c r="E3" s="9"/>
      <c r="F3" s="9"/>
      <c r="G3" s="9"/>
      <c r="H3" s="9"/>
      <c r="I3" s="9"/>
      <c r="J3" s="9"/>
    </row>
    <row r="4" spans="1:11" ht="15">
      <c r="A4" s="9" t="s">
        <v>313</v>
      </c>
      <c r="B4" s="118"/>
      <c r="C4" s="9"/>
      <c r="D4" s="9"/>
      <c r="E4" s="9"/>
      <c r="F4" s="107"/>
    </row>
    <row r="5" spans="1:1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>
      <c r="A6" s="9"/>
      <c r="B6" s="9"/>
      <c r="C6" s="9"/>
      <c r="D6" s="156" t="s">
        <v>8</v>
      </c>
      <c r="E6" s="156"/>
      <c r="F6" s="156"/>
      <c r="H6" s="157" t="s">
        <v>9</v>
      </c>
      <c r="I6" s="157"/>
      <c r="J6" s="157"/>
    </row>
    <row r="7" spans="1:11">
      <c r="D7" s="155" t="s">
        <v>24</v>
      </c>
      <c r="E7" s="155"/>
      <c r="F7" s="155"/>
      <c r="H7" s="155" t="s">
        <v>23</v>
      </c>
      <c r="I7" s="155"/>
      <c r="J7" s="155"/>
    </row>
    <row r="8" spans="1:11">
      <c r="A8" s="1" t="s">
        <v>332</v>
      </c>
      <c r="D8" s="115" t="s">
        <v>333</v>
      </c>
      <c r="E8" s="115" t="s">
        <v>334</v>
      </c>
      <c r="F8" s="115" t="s">
        <v>331</v>
      </c>
      <c r="G8" s="115"/>
      <c r="H8" s="115" t="s">
        <v>333</v>
      </c>
      <c r="I8" s="115" t="s">
        <v>334</v>
      </c>
      <c r="J8" s="115" t="s">
        <v>331</v>
      </c>
    </row>
    <row r="9" spans="1:11">
      <c r="A9" s="1" t="s">
        <v>25</v>
      </c>
    </row>
    <row r="10" spans="1:11">
      <c r="A10" s="39" t="s">
        <v>3</v>
      </c>
      <c r="B10" s="39"/>
      <c r="C10" s="39"/>
      <c r="D10" s="45">
        <v>271610.94199999998</v>
      </c>
      <c r="E10" s="45">
        <v>260536.64199999999</v>
      </c>
      <c r="F10" s="45">
        <v>239866.234</v>
      </c>
      <c r="G10" s="39"/>
      <c r="H10" s="85">
        <v>1</v>
      </c>
      <c r="I10" s="85">
        <v>1</v>
      </c>
      <c r="J10" s="85">
        <v>1</v>
      </c>
    </row>
    <row r="11" spans="1:11">
      <c r="A11" s="9" t="s">
        <v>118</v>
      </c>
      <c r="D11" s="3">
        <v>190364.413</v>
      </c>
      <c r="E11" s="3">
        <v>184006.41099999999</v>
      </c>
      <c r="F11" s="3">
        <v>169949.46900000001</v>
      </c>
      <c r="H11" s="94">
        <v>0.70087166444126547</v>
      </c>
      <c r="I11" s="94">
        <v>0.70625924087867842</v>
      </c>
      <c r="J11" s="94">
        <v>0.70851768573645935</v>
      </c>
    </row>
    <row r="12" spans="1:11">
      <c r="A12" s="39" t="s">
        <v>10</v>
      </c>
      <c r="B12" s="39"/>
      <c r="C12" s="39"/>
      <c r="D12" s="45">
        <v>81246.528999999995</v>
      </c>
      <c r="E12" s="45">
        <v>76530.231</v>
      </c>
      <c r="F12" s="45">
        <v>69916.764999999999</v>
      </c>
      <c r="G12" s="39"/>
      <c r="H12" s="85">
        <v>0.29912833555873458</v>
      </c>
      <c r="I12" s="85">
        <v>0.29374075912132158</v>
      </c>
      <c r="J12" s="85">
        <v>0.29148231426354076</v>
      </c>
    </row>
    <row r="13" spans="1:11">
      <c r="D13" s="3"/>
      <c r="E13" s="3"/>
      <c r="F13" s="3"/>
      <c r="H13" s="94"/>
      <c r="I13" s="94"/>
      <c r="J13" s="94"/>
    </row>
    <row r="14" spans="1:11">
      <c r="A14" s="41" t="s">
        <v>21</v>
      </c>
      <c r="B14" s="41"/>
      <c r="C14" s="41"/>
      <c r="D14" s="42">
        <v>195051.83600000001</v>
      </c>
      <c r="E14" s="42">
        <v>176719.777</v>
      </c>
      <c r="F14" s="42">
        <v>151172.21900000001</v>
      </c>
      <c r="G14" s="41"/>
      <c r="H14" s="85">
        <v>0.71812952218986825</v>
      </c>
      <c r="I14" s="85">
        <v>0.67829145122704082</v>
      </c>
      <c r="J14" s="85">
        <v>0.63023551284838208</v>
      </c>
    </row>
    <row r="15" spans="1:11" s="9" customFormat="1">
      <c r="A15" s="13" t="s">
        <v>11</v>
      </c>
      <c r="B15" s="7"/>
      <c r="C15" s="7"/>
      <c r="D15" s="22">
        <v>61807.663999999997</v>
      </c>
      <c r="E15" s="22">
        <v>70987.725000000006</v>
      </c>
      <c r="F15" s="22">
        <v>66863.456999999995</v>
      </c>
      <c r="G15" s="7"/>
      <c r="H15" s="94">
        <v>0.22755955096978384</v>
      </c>
      <c r="I15" s="94">
        <v>0.27246733685928143</v>
      </c>
      <c r="J15" s="94">
        <v>0.27875310286482424</v>
      </c>
      <c r="K15" s="13"/>
    </row>
    <row r="16" spans="1:11">
      <c r="A16" s="43" t="s">
        <v>166</v>
      </c>
      <c r="B16" s="43"/>
      <c r="C16" s="43"/>
      <c r="D16" s="48">
        <v>14751.441999999999</v>
      </c>
      <c r="E16" s="48">
        <v>12829.14</v>
      </c>
      <c r="F16" s="44">
        <v>21830.558000000001</v>
      </c>
      <c r="G16" s="43"/>
      <c r="H16" s="92">
        <v>5.4310926840347988E-2</v>
      </c>
      <c r="I16" s="92">
        <v>4.9241211913677772E-2</v>
      </c>
      <c r="J16" s="93">
        <v>9.1011384286793784E-2</v>
      </c>
      <c r="K16" s="7"/>
    </row>
    <row r="17" spans="1:21">
      <c r="L17" s="7"/>
      <c r="M17" s="7"/>
      <c r="N17" s="7"/>
      <c r="O17" s="60"/>
      <c r="P17" s="60"/>
      <c r="Q17" s="60"/>
      <c r="R17" s="7"/>
      <c r="S17" s="109"/>
      <c r="T17" s="110"/>
      <c r="U17" s="34"/>
    </row>
    <row r="19" spans="1:21">
      <c r="A19" s="5" t="s">
        <v>224</v>
      </c>
      <c r="O19" s="3"/>
      <c r="P19" s="3"/>
      <c r="Q19" s="3"/>
    </row>
    <row r="20" spans="1:21">
      <c r="A20" s="1" t="s">
        <v>225</v>
      </c>
    </row>
    <row r="24" spans="1:21" ht="15">
      <c r="K24" s="96"/>
    </row>
    <row r="25" spans="1:21" ht="15">
      <c r="K25" s="96"/>
    </row>
    <row r="35" spans="4:10">
      <c r="H35" s="11"/>
      <c r="I35" s="11"/>
      <c r="J35" s="11"/>
    </row>
    <row r="39" spans="4:10">
      <c r="E39" s="6"/>
      <c r="F39" s="6"/>
      <c r="G39" s="6"/>
    </row>
    <row r="40" spans="4:10">
      <c r="D40" s="13"/>
      <c r="E40" s="94"/>
      <c r="F40" s="94"/>
      <c r="G40" s="94"/>
    </row>
    <row r="41" spans="4:10">
      <c r="D41" s="13"/>
      <c r="E41" s="94"/>
      <c r="F41" s="94"/>
      <c r="G41" s="94"/>
    </row>
    <row r="42" spans="4:10">
      <c r="D42" s="13"/>
      <c r="E42" s="94"/>
      <c r="F42" s="94"/>
      <c r="G42" s="94"/>
    </row>
  </sheetData>
  <mergeCells count="4">
    <mergeCell ref="D6:F6"/>
    <mergeCell ref="H6:J6"/>
    <mergeCell ref="D7:F7"/>
    <mergeCell ref="H7:J7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9"/>
  <sheetViews>
    <sheetView showGridLines="0" workbookViewId="0">
      <selection activeCell="J1" sqref="J1"/>
    </sheetView>
  </sheetViews>
  <sheetFormatPr defaultRowHeight="12.75"/>
  <cols>
    <col min="1" max="1" width="10" style="1" customWidth="1"/>
    <col min="2" max="2" width="9.140625" style="1"/>
    <col min="3" max="3" width="2.5703125" style="1" customWidth="1"/>
    <col min="4" max="4" width="12.140625" style="1" customWidth="1"/>
    <col min="5" max="5" width="11.42578125" style="1" customWidth="1"/>
    <col min="6" max="6" width="11" style="1" customWidth="1"/>
    <col min="7" max="7" width="1.7109375" style="1" customWidth="1"/>
    <col min="8" max="8" width="9.7109375" style="1" customWidth="1"/>
    <col min="9" max="9" width="10.28515625" style="1" customWidth="1"/>
    <col min="10" max="10" width="11" style="1" customWidth="1"/>
    <col min="11" max="14" width="9.140625" style="1"/>
    <col min="15" max="15" width="9.7109375" style="1" bestFit="1" customWidth="1"/>
    <col min="16" max="16" width="10.85546875" style="1" bestFit="1" customWidth="1"/>
    <col min="17" max="17" width="9.7109375" style="1" bestFit="1" customWidth="1"/>
    <col min="18" max="18" width="1.7109375" style="1" customWidth="1"/>
    <col min="19" max="21" width="9.28515625" style="1" bestFit="1" customWidth="1"/>
    <col min="22" max="16384" width="9.140625" style="1"/>
  </cols>
  <sheetData>
    <row r="1" spans="1:10" ht="15">
      <c r="A1" s="17" t="s">
        <v>0</v>
      </c>
    </row>
    <row r="3" spans="1:10" ht="15">
      <c r="A3" s="118" t="s">
        <v>314</v>
      </c>
      <c r="B3" s="5"/>
      <c r="C3" s="9"/>
      <c r="D3" s="9"/>
      <c r="E3" s="9"/>
      <c r="F3" s="96"/>
      <c r="G3" s="9"/>
      <c r="H3" s="9"/>
      <c r="I3" s="9"/>
      <c r="J3" s="9"/>
    </row>
    <row r="4" spans="1:10">
      <c r="A4" s="9" t="s">
        <v>315</v>
      </c>
      <c r="B4" s="5"/>
      <c r="C4" s="9"/>
      <c r="D4" s="9"/>
      <c r="E4" s="9"/>
      <c r="F4" s="9"/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>
      <c r="A6" s="9"/>
      <c r="B6" s="9"/>
      <c r="C6" s="9"/>
      <c r="D6" s="158" t="s">
        <v>8</v>
      </c>
      <c r="E6" s="158"/>
      <c r="F6" s="158"/>
      <c r="H6" s="159" t="s">
        <v>9</v>
      </c>
      <c r="I6" s="159"/>
      <c r="J6" s="159"/>
    </row>
    <row r="7" spans="1:10">
      <c r="D7" s="155" t="s">
        <v>24</v>
      </c>
      <c r="E7" s="155"/>
      <c r="F7" s="155"/>
      <c r="H7" s="155" t="s">
        <v>23</v>
      </c>
      <c r="I7" s="155"/>
      <c r="J7" s="155"/>
    </row>
    <row r="8" spans="1:10">
      <c r="A8" s="1" t="s">
        <v>332</v>
      </c>
      <c r="D8" s="115" t="s">
        <v>333</v>
      </c>
      <c r="E8" s="115" t="s">
        <v>334</v>
      </c>
      <c r="F8" s="115" t="s">
        <v>331</v>
      </c>
      <c r="G8" s="115"/>
      <c r="H8" s="115" t="s">
        <v>333</v>
      </c>
      <c r="I8" s="115" t="s">
        <v>334</v>
      </c>
      <c r="J8" s="115" t="s">
        <v>331</v>
      </c>
    </row>
    <row r="9" spans="1:10">
      <c r="A9" s="1" t="s">
        <v>25</v>
      </c>
    </row>
    <row r="10" spans="1:10">
      <c r="A10" s="39" t="s">
        <v>3</v>
      </c>
      <c r="B10" s="39"/>
      <c r="C10" s="39"/>
      <c r="D10" s="45">
        <v>18760.221000000001</v>
      </c>
      <c r="E10" s="45">
        <v>15564.471</v>
      </c>
      <c r="F10" s="45">
        <v>13533.807000000001</v>
      </c>
      <c r="G10" s="39"/>
      <c r="H10" s="85">
        <v>0.99999999999999989</v>
      </c>
      <c r="I10" s="85">
        <v>1</v>
      </c>
      <c r="J10" s="85">
        <v>1</v>
      </c>
    </row>
    <row r="11" spans="1:10">
      <c r="A11" s="9" t="s">
        <v>118</v>
      </c>
      <c r="D11" s="3">
        <v>14253.078</v>
      </c>
      <c r="E11" s="3">
        <v>12258.028</v>
      </c>
      <c r="F11" s="3">
        <v>10554.995999999999</v>
      </c>
      <c r="H11" s="94">
        <v>0.75975000507723223</v>
      </c>
      <c r="I11" s="94">
        <v>0.78756470425496639</v>
      </c>
      <c r="J11" s="94">
        <v>0.77989851635980911</v>
      </c>
    </row>
    <row r="12" spans="1:10">
      <c r="A12" s="39" t="s">
        <v>10</v>
      </c>
      <c r="B12" s="39"/>
      <c r="C12" s="39"/>
      <c r="D12" s="45">
        <v>4507.143</v>
      </c>
      <c r="E12" s="45">
        <v>3306.4430000000002</v>
      </c>
      <c r="F12" s="45">
        <v>2978.8110000000001</v>
      </c>
      <c r="G12" s="39"/>
      <c r="H12" s="85">
        <v>0.24024999492276769</v>
      </c>
      <c r="I12" s="85">
        <v>0.2124352957450337</v>
      </c>
      <c r="J12" s="85">
        <v>0.22010148364019083</v>
      </c>
    </row>
    <row r="13" spans="1:10">
      <c r="D13" s="3"/>
      <c r="E13" s="3"/>
      <c r="F13" s="3"/>
      <c r="H13" s="94"/>
      <c r="I13" s="94"/>
      <c r="J13" s="94"/>
    </row>
    <row r="14" spans="1:10">
      <c r="A14" s="41" t="s">
        <v>21</v>
      </c>
      <c r="B14" s="41"/>
      <c r="C14" s="41"/>
      <c r="D14" s="42">
        <v>8351.7289999999994</v>
      </c>
      <c r="E14" s="42">
        <v>6716.5540000000001</v>
      </c>
      <c r="F14" s="42">
        <v>6005.8670000000002</v>
      </c>
      <c r="G14" s="41"/>
      <c r="H14" s="85">
        <v>0.44518286858134554</v>
      </c>
      <c r="I14" s="85">
        <v>0.43153114551724886</v>
      </c>
      <c r="J14" s="85">
        <v>0.44376774399102925</v>
      </c>
    </row>
    <row r="15" spans="1:10">
      <c r="A15" s="13" t="s">
        <v>11</v>
      </c>
      <c r="B15" s="7"/>
      <c r="C15" s="7"/>
      <c r="D15" s="22">
        <v>3209.64</v>
      </c>
      <c r="E15" s="22">
        <v>3054.74</v>
      </c>
      <c r="F15" s="22">
        <v>2898.4389999999999</v>
      </c>
      <c r="G15" s="7"/>
      <c r="H15" s="94">
        <v>0.17108753676196031</v>
      </c>
      <c r="I15" s="94">
        <v>0.19626365714581626</v>
      </c>
      <c r="J15" s="94">
        <v>0.21416287375754653</v>
      </c>
    </row>
    <row r="16" spans="1:10">
      <c r="A16" s="41" t="s">
        <v>206</v>
      </c>
      <c r="B16" s="41"/>
      <c r="C16" s="41"/>
      <c r="D16" s="47" t="s">
        <v>19</v>
      </c>
      <c r="E16" s="47">
        <v>1156.5930000000001</v>
      </c>
      <c r="F16" s="47">
        <v>2456.0720000000001</v>
      </c>
      <c r="G16" s="41"/>
      <c r="H16" s="97" t="s">
        <v>19</v>
      </c>
      <c r="I16" s="97">
        <v>7.4309817532507219E-2</v>
      </c>
      <c r="J16" s="97">
        <v>0.18147680102132385</v>
      </c>
    </row>
    <row r="17" spans="1:19">
      <c r="A17" s="13" t="s">
        <v>166</v>
      </c>
      <c r="B17" s="13"/>
      <c r="C17" s="13"/>
      <c r="D17" s="33">
        <v>5244.8980000000001</v>
      </c>
      <c r="E17" s="33">
        <v>4636.5839999999998</v>
      </c>
      <c r="F17" s="20">
        <v>2173.4290000000001</v>
      </c>
      <c r="G17" s="13"/>
      <c r="H17" s="102">
        <v>0.27957549114160218</v>
      </c>
      <c r="I17" s="102">
        <v>0.29789537980442765</v>
      </c>
      <c r="J17" s="89">
        <v>0.16059258123010028</v>
      </c>
    </row>
    <row r="18" spans="1:19">
      <c r="A18" s="43" t="s">
        <v>115</v>
      </c>
      <c r="B18" s="43"/>
      <c r="C18" s="43"/>
      <c r="D18" s="48">
        <v>1953.954</v>
      </c>
      <c r="E18" s="48" t="s">
        <v>19</v>
      </c>
      <c r="F18" s="48" t="s">
        <v>19</v>
      </c>
      <c r="G18" s="43"/>
      <c r="H18" s="92">
        <v>0.10415410351509184</v>
      </c>
      <c r="I18" s="92" t="s">
        <v>19</v>
      </c>
      <c r="J18" s="92" t="s">
        <v>19</v>
      </c>
    </row>
    <row r="19" spans="1:19" ht="15">
      <c r="A19" s="107"/>
      <c r="B19" s="107"/>
      <c r="C19" s="107"/>
      <c r="D19" s="107"/>
      <c r="E19" s="107"/>
      <c r="F19" s="107"/>
      <c r="G19" s="107"/>
      <c r="H19" s="107"/>
      <c r="I19" s="107"/>
      <c r="J19" s="107"/>
    </row>
    <row r="20" spans="1:19" ht="15">
      <c r="A20" s="107"/>
      <c r="B20" s="107"/>
      <c r="C20" s="107"/>
      <c r="D20" s="107"/>
      <c r="E20" s="107"/>
      <c r="F20" s="107"/>
      <c r="G20" s="107"/>
      <c r="H20" s="107"/>
      <c r="I20" s="107"/>
      <c r="J20" s="107"/>
    </row>
    <row r="21" spans="1:19" ht="15">
      <c r="A21" s="121" t="s">
        <v>226</v>
      </c>
      <c r="B21" s="107"/>
      <c r="C21" s="107"/>
      <c r="D21" s="107"/>
      <c r="E21" s="107"/>
      <c r="F21" s="107"/>
      <c r="G21" s="107"/>
      <c r="H21" s="107"/>
      <c r="I21" s="107"/>
      <c r="J21" s="107"/>
    </row>
    <row r="22" spans="1:19" ht="15">
      <c r="A22" s="120" t="s">
        <v>227</v>
      </c>
      <c r="B22" s="107"/>
      <c r="C22" s="107"/>
      <c r="D22" s="107"/>
      <c r="E22" s="107"/>
      <c r="F22" s="107"/>
      <c r="G22" s="107"/>
      <c r="H22" s="107"/>
      <c r="I22" s="107"/>
      <c r="J22" s="107"/>
    </row>
    <row r="23" spans="1:19" ht="15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S23" s="11"/>
    </row>
    <row r="25" spans="1:19">
      <c r="L25" s="13"/>
      <c r="M25" s="94"/>
    </row>
    <row r="26" spans="1:19">
      <c r="L26" s="13"/>
      <c r="M26" s="94"/>
    </row>
    <row r="27" spans="1:19">
      <c r="L27" s="13"/>
      <c r="M27" s="94"/>
    </row>
    <row r="28" spans="1:19">
      <c r="L28" s="13"/>
      <c r="M28" s="94"/>
    </row>
    <row r="29" spans="1:19">
      <c r="L29" s="13"/>
      <c r="M29" s="8"/>
    </row>
  </sheetData>
  <mergeCells count="4">
    <mergeCell ref="H6:J6"/>
    <mergeCell ref="H7:J7"/>
    <mergeCell ref="D6:F6"/>
    <mergeCell ref="D7:F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3"/>
  <sheetViews>
    <sheetView showGridLines="0" workbookViewId="0">
      <selection activeCell="E11" sqref="E11"/>
    </sheetView>
  </sheetViews>
  <sheetFormatPr defaultRowHeight="12.75"/>
  <cols>
    <col min="1" max="1" width="10" style="1" customWidth="1"/>
    <col min="2" max="2" width="7.28515625" style="1" customWidth="1"/>
    <col min="3" max="3" width="4.140625" style="1" customWidth="1"/>
    <col min="4" max="4" width="13" style="1" customWidth="1"/>
    <col min="5" max="5" width="10.140625" style="1" customWidth="1"/>
    <col min="6" max="6" width="10" style="1" customWidth="1"/>
    <col min="7" max="7" width="1.7109375" style="1" customWidth="1"/>
    <col min="8" max="8" width="9.42578125" style="1" customWidth="1"/>
    <col min="9" max="10" width="10.42578125" style="1" customWidth="1"/>
    <col min="11" max="13" width="9.140625" style="1"/>
    <col min="14" max="14" width="5" style="1" customWidth="1"/>
    <col min="15" max="17" width="9.7109375" style="1" bestFit="1" customWidth="1"/>
    <col min="18" max="18" width="1.7109375" style="1" customWidth="1"/>
    <col min="19" max="20" width="8.140625" style="1" bestFit="1" customWidth="1"/>
    <col min="21" max="21" width="8.5703125" style="1" bestFit="1" customWidth="1"/>
    <col min="22" max="16384" width="9.140625" style="1"/>
  </cols>
  <sheetData>
    <row r="1" spans="1:11" ht="15">
      <c r="A1" s="17" t="s">
        <v>0</v>
      </c>
    </row>
    <row r="2" spans="1:11" ht="15">
      <c r="F2" s="95"/>
    </row>
    <row r="3" spans="1:11" ht="15">
      <c r="A3" s="118" t="s">
        <v>317</v>
      </c>
      <c r="B3" s="5"/>
      <c r="C3" s="9"/>
      <c r="D3" s="9"/>
      <c r="E3" s="9"/>
      <c r="F3" s="95"/>
      <c r="G3" s="9"/>
      <c r="H3" s="9"/>
      <c r="I3" s="9"/>
      <c r="J3" s="9"/>
    </row>
    <row r="4" spans="1:11" ht="15">
      <c r="A4" s="9" t="s">
        <v>316</v>
      </c>
      <c r="B4" s="5"/>
      <c r="C4" s="9"/>
      <c r="D4" s="9"/>
      <c r="E4" s="9"/>
      <c r="F4" s="96"/>
    </row>
    <row r="5" spans="1:1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>
      <c r="A6" s="9"/>
      <c r="B6" s="9"/>
      <c r="C6" s="9"/>
      <c r="D6" s="156" t="s">
        <v>8</v>
      </c>
      <c r="E6" s="156"/>
      <c r="F6" s="156"/>
      <c r="H6" s="157" t="s">
        <v>9</v>
      </c>
      <c r="I6" s="157"/>
      <c r="J6" s="157"/>
    </row>
    <row r="7" spans="1:11">
      <c r="D7" s="155" t="s">
        <v>24</v>
      </c>
      <c r="E7" s="155"/>
      <c r="F7" s="155"/>
      <c r="H7" s="155" t="s">
        <v>23</v>
      </c>
      <c r="I7" s="155"/>
      <c r="J7" s="155"/>
    </row>
    <row r="8" spans="1:11">
      <c r="A8" s="1" t="s">
        <v>332</v>
      </c>
      <c r="D8" s="115" t="s">
        <v>333</v>
      </c>
      <c r="E8" s="115" t="s">
        <v>334</v>
      </c>
      <c r="F8" s="115" t="s">
        <v>331</v>
      </c>
      <c r="G8" s="115"/>
      <c r="H8" s="115" t="s">
        <v>333</v>
      </c>
      <c r="I8" s="115" t="s">
        <v>334</v>
      </c>
      <c r="J8" s="115" t="s">
        <v>331</v>
      </c>
    </row>
    <row r="9" spans="1:11">
      <c r="A9" s="1" t="s">
        <v>25</v>
      </c>
    </row>
    <row r="10" spans="1:11">
      <c r="A10" s="39" t="s">
        <v>3</v>
      </c>
      <c r="B10" s="39"/>
      <c r="C10" s="39"/>
      <c r="D10" s="45">
        <v>73915.759999999995</v>
      </c>
      <c r="E10" s="45">
        <v>68284.127999999997</v>
      </c>
      <c r="F10" s="45">
        <v>62596.785000000003</v>
      </c>
      <c r="G10" s="39"/>
      <c r="H10" s="85">
        <v>1</v>
      </c>
      <c r="I10" s="85">
        <v>1</v>
      </c>
      <c r="J10" s="85">
        <v>1</v>
      </c>
    </row>
    <row r="11" spans="1:11">
      <c r="A11" s="9" t="s">
        <v>118</v>
      </c>
      <c r="D11" s="3">
        <v>34305.105000000003</v>
      </c>
      <c r="E11" s="3">
        <v>31044.966</v>
      </c>
      <c r="F11" s="3">
        <v>27025.474999999999</v>
      </c>
      <c r="H11" s="94">
        <v>0.46411083373829892</v>
      </c>
      <c r="I11" s="94">
        <v>0.45464395474157626</v>
      </c>
      <c r="J11" s="94">
        <v>0.43173902621356669</v>
      </c>
    </row>
    <row r="12" spans="1:11">
      <c r="A12" s="39" t="s">
        <v>10</v>
      </c>
      <c r="B12" s="39"/>
      <c r="C12" s="39"/>
      <c r="D12" s="45">
        <v>39610.654999999999</v>
      </c>
      <c r="E12" s="45">
        <v>37239.161999999997</v>
      </c>
      <c r="F12" s="45">
        <v>35571.31</v>
      </c>
      <c r="G12" s="39"/>
      <c r="H12" s="85">
        <v>0.53588916626170113</v>
      </c>
      <c r="I12" s="85">
        <v>0.54535604525842374</v>
      </c>
      <c r="J12" s="85">
        <v>0.56826097378643325</v>
      </c>
    </row>
    <row r="13" spans="1:11">
      <c r="D13" s="3"/>
      <c r="E13" s="3"/>
      <c r="F13" s="3"/>
      <c r="H13" s="8"/>
      <c r="I13" s="8"/>
      <c r="J13" s="8"/>
    </row>
    <row r="14" spans="1:11">
      <c r="A14" s="41" t="s">
        <v>21</v>
      </c>
      <c r="B14" s="41"/>
      <c r="C14" s="41"/>
      <c r="D14" s="42">
        <v>48255.389000000003</v>
      </c>
      <c r="E14" s="42">
        <v>41744.485000000001</v>
      </c>
      <c r="F14" s="42">
        <v>36855.993000000002</v>
      </c>
      <c r="G14" s="41"/>
      <c r="H14" s="85">
        <v>0.65284303374544217</v>
      </c>
      <c r="I14" s="85">
        <v>0.61133511143321628</v>
      </c>
      <c r="J14" s="85">
        <v>0.58878412046241668</v>
      </c>
    </row>
    <row r="15" spans="1:11" s="9" customFormat="1">
      <c r="A15" s="13" t="s">
        <v>11</v>
      </c>
      <c r="B15" s="7"/>
      <c r="C15" s="7"/>
      <c r="D15" s="22">
        <v>21226.623</v>
      </c>
      <c r="E15" s="22">
        <v>24145.972000000002</v>
      </c>
      <c r="F15" s="22">
        <v>23030.453000000001</v>
      </c>
      <c r="G15" s="7"/>
      <c r="H15" s="94">
        <v>0.28717316848260777</v>
      </c>
      <c r="I15" s="94">
        <v>0.35361031483040983</v>
      </c>
      <c r="J15" s="94">
        <v>0.36791750566742365</v>
      </c>
      <c r="K15" s="13"/>
    </row>
    <row r="16" spans="1:11" s="9" customFormat="1">
      <c r="A16" s="43" t="s">
        <v>166</v>
      </c>
      <c r="B16" s="43"/>
      <c r="C16" s="43"/>
      <c r="D16" s="48">
        <v>4433.7479999999996</v>
      </c>
      <c r="E16" s="44">
        <v>2393.6709999999998</v>
      </c>
      <c r="F16" s="44">
        <v>2710.3389999999999</v>
      </c>
      <c r="G16" s="43"/>
      <c r="H16" s="92">
        <v>5.998379777195012E-2</v>
      </c>
      <c r="I16" s="93">
        <v>3.5054573736373995E-2</v>
      </c>
      <c r="J16" s="93">
        <v>4.3298373870159619E-2</v>
      </c>
      <c r="K16" s="13"/>
    </row>
    <row r="17" spans="1:21" s="9" customFormat="1" ht="15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13"/>
      <c r="L17" s="13"/>
      <c r="M17" s="13"/>
      <c r="N17" s="13"/>
      <c r="O17" s="111"/>
      <c r="P17" s="111"/>
      <c r="Q17" s="33"/>
      <c r="R17" s="13"/>
      <c r="S17" s="102"/>
      <c r="T17" s="34"/>
      <c r="U17" s="34"/>
    </row>
    <row r="18" spans="1:21" ht="15">
      <c r="A18" s="95"/>
      <c r="B18" s="95"/>
      <c r="C18" s="95"/>
      <c r="D18" s="95"/>
      <c r="E18" s="95"/>
      <c r="F18" s="95"/>
      <c r="G18" s="95"/>
      <c r="H18" s="95"/>
      <c r="I18" s="95"/>
      <c r="J18" s="95"/>
    </row>
    <row r="19" spans="1:21" ht="15">
      <c r="A19" s="122" t="s">
        <v>228</v>
      </c>
      <c r="B19" s="95"/>
      <c r="C19" s="95"/>
      <c r="D19" s="95"/>
      <c r="E19" s="95"/>
      <c r="F19" s="95"/>
      <c r="G19" s="95"/>
      <c r="H19" s="95"/>
      <c r="I19" s="95"/>
      <c r="J19" s="95"/>
      <c r="K19" s="6"/>
    </row>
    <row r="20" spans="1:21" ht="15">
      <c r="A20" s="125" t="s">
        <v>229</v>
      </c>
      <c r="B20" s="95"/>
      <c r="C20" s="95"/>
      <c r="D20" s="95"/>
      <c r="E20" s="95"/>
      <c r="F20" s="95"/>
      <c r="G20" s="95"/>
      <c r="H20" s="95"/>
      <c r="I20" s="95"/>
      <c r="J20" s="95"/>
      <c r="K20" s="94"/>
    </row>
    <row r="21" spans="1:21">
      <c r="F21" s="3"/>
      <c r="G21" s="3"/>
      <c r="H21" s="13"/>
      <c r="I21" s="94"/>
      <c r="J21" s="94"/>
      <c r="K21" s="94"/>
    </row>
    <row r="22" spans="1:21">
      <c r="F22" s="3"/>
      <c r="G22" s="3"/>
      <c r="H22" s="13"/>
      <c r="I22" s="11"/>
      <c r="J22" s="11"/>
      <c r="K22" s="11"/>
    </row>
    <row r="23" spans="1:21">
      <c r="F23" s="3"/>
      <c r="G23" s="3"/>
      <c r="H23" s="3"/>
    </row>
  </sheetData>
  <mergeCells count="4">
    <mergeCell ref="D7:F7"/>
    <mergeCell ref="H7:J7"/>
    <mergeCell ref="D6:F6"/>
    <mergeCell ref="H6:J6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7"/>
  <sheetViews>
    <sheetView showGridLines="0" workbookViewId="0">
      <selection activeCell="H1" sqref="H1"/>
    </sheetView>
  </sheetViews>
  <sheetFormatPr defaultRowHeight="12.75"/>
  <cols>
    <col min="1" max="1" width="10" style="1" customWidth="1"/>
    <col min="2" max="2" width="15" style="1" customWidth="1"/>
    <col min="3" max="4" width="9.7109375" style="1" bestFit="1" customWidth="1"/>
    <col min="5" max="5" width="9.42578125" style="1" customWidth="1"/>
    <col min="6" max="8" width="11.7109375" style="1" customWidth="1"/>
    <col min="9" max="16384" width="9.140625" style="1"/>
  </cols>
  <sheetData>
    <row r="1" spans="1:16" ht="15">
      <c r="A1" s="17" t="s">
        <v>6</v>
      </c>
    </row>
    <row r="2" spans="1:16" ht="15">
      <c r="G2" s="73"/>
      <c r="H2" s="95"/>
    </row>
    <row r="3" spans="1:16" s="9" customFormat="1" ht="15">
      <c r="A3" s="118" t="s">
        <v>318</v>
      </c>
      <c r="B3" s="118"/>
      <c r="G3" s="73"/>
      <c r="H3" s="73"/>
      <c r="K3" s="13"/>
      <c r="L3" s="13"/>
      <c r="M3" s="13"/>
      <c r="N3" s="13"/>
      <c r="O3" s="13"/>
      <c r="P3" s="13"/>
    </row>
    <row r="4" spans="1:16" s="9" customFormat="1">
      <c r="A4" s="9" t="s">
        <v>319</v>
      </c>
      <c r="B4" s="118"/>
      <c r="K4" s="27"/>
      <c r="L4" s="22"/>
      <c r="M4" s="22"/>
      <c r="N4" s="27"/>
      <c r="O4" s="22"/>
      <c r="P4" s="22"/>
    </row>
    <row r="5" spans="1:16">
      <c r="A5" s="2"/>
      <c r="B5" s="2"/>
      <c r="C5" s="2"/>
      <c r="D5" s="2"/>
      <c r="E5" s="2"/>
      <c r="F5" s="2"/>
      <c r="G5" s="2"/>
      <c r="H5" s="2"/>
      <c r="K5" s="27"/>
      <c r="L5" s="22"/>
      <c r="M5" s="22"/>
      <c r="N5" s="27"/>
      <c r="O5" s="22"/>
      <c r="P5" s="22"/>
    </row>
    <row r="6" spans="1:16">
      <c r="A6" s="7" t="s">
        <v>332</v>
      </c>
      <c r="B6" s="7"/>
      <c r="C6" s="7"/>
      <c r="D6" s="7"/>
      <c r="E6" s="7"/>
      <c r="F6" s="55" t="s">
        <v>333</v>
      </c>
      <c r="G6" s="55" t="s">
        <v>334</v>
      </c>
      <c r="H6" s="55" t="s">
        <v>331</v>
      </c>
      <c r="K6" s="27"/>
      <c r="L6" s="22"/>
      <c r="M6" s="20"/>
      <c r="N6" s="27"/>
      <c r="O6" s="22"/>
      <c r="P6" s="22"/>
    </row>
    <row r="7" spans="1:16">
      <c r="I7" s="9"/>
      <c r="J7" s="9"/>
      <c r="K7" s="27"/>
      <c r="L7" s="20"/>
      <c r="M7" s="20"/>
      <c r="N7" s="27"/>
      <c r="O7" s="22"/>
      <c r="P7" s="22"/>
    </row>
    <row r="8" spans="1:16">
      <c r="A8" s="39" t="s">
        <v>358</v>
      </c>
      <c r="B8" s="39"/>
      <c r="C8" s="39"/>
      <c r="D8" s="39"/>
      <c r="E8" s="39"/>
      <c r="F8" s="45">
        <v>326702</v>
      </c>
      <c r="G8" s="45">
        <v>322309</v>
      </c>
      <c r="H8" s="45">
        <v>345465</v>
      </c>
      <c r="I8" s="9"/>
      <c r="J8" s="9"/>
      <c r="K8" s="28"/>
      <c r="L8" s="20"/>
      <c r="M8" s="22"/>
      <c r="N8" s="28"/>
      <c r="O8" s="22"/>
      <c r="P8" s="22"/>
    </row>
    <row r="9" spans="1:16">
      <c r="A9" s="1" t="s">
        <v>30</v>
      </c>
      <c r="F9" s="12">
        <v>186142</v>
      </c>
      <c r="G9" s="12">
        <v>183826</v>
      </c>
      <c r="H9" s="12">
        <v>191958</v>
      </c>
      <c r="I9" s="9"/>
      <c r="J9" s="9"/>
      <c r="K9" s="28"/>
      <c r="L9" s="20"/>
      <c r="M9" s="22"/>
      <c r="N9" s="28"/>
      <c r="O9" s="22"/>
      <c r="P9" s="22"/>
    </row>
    <row r="10" spans="1:16">
      <c r="A10" s="39" t="s">
        <v>161</v>
      </c>
      <c r="B10" s="39"/>
      <c r="C10" s="39"/>
      <c r="D10" s="39"/>
      <c r="E10" s="39"/>
      <c r="F10" s="45">
        <v>140560</v>
      </c>
      <c r="G10" s="45">
        <v>138483</v>
      </c>
      <c r="H10" s="45">
        <v>153507</v>
      </c>
      <c r="I10" s="9"/>
      <c r="J10" s="9"/>
      <c r="K10" s="28"/>
      <c r="L10" s="20"/>
      <c r="M10" s="20"/>
      <c r="N10" s="28"/>
      <c r="O10" s="22"/>
      <c r="P10" s="22"/>
    </row>
    <row r="11" spans="1:16" s="9" customFormat="1">
      <c r="F11" s="12"/>
      <c r="G11" s="12"/>
      <c r="H11" s="12"/>
      <c r="K11" s="28"/>
      <c r="L11" s="20"/>
      <c r="M11" s="20"/>
      <c r="N11" s="28"/>
      <c r="O11" s="22"/>
      <c r="P11" s="22"/>
    </row>
    <row r="12" spans="1:16" s="9" customFormat="1">
      <c r="A12" s="39" t="s">
        <v>31</v>
      </c>
      <c r="B12" s="39"/>
      <c r="C12" s="39"/>
      <c r="D12" s="39"/>
      <c r="E12" s="39"/>
      <c r="F12" s="45">
        <v>14304</v>
      </c>
      <c r="G12" s="45">
        <v>11009</v>
      </c>
      <c r="H12" s="45">
        <v>8636</v>
      </c>
      <c r="K12" s="29"/>
      <c r="L12" s="30"/>
      <c r="M12" s="30"/>
      <c r="N12" s="29"/>
      <c r="O12" s="22"/>
      <c r="P12" s="22"/>
    </row>
    <row r="13" spans="1:16" s="9" customFormat="1">
      <c r="A13" s="1" t="s">
        <v>25</v>
      </c>
      <c r="F13" s="12"/>
      <c r="G13" s="12"/>
      <c r="H13" s="12"/>
      <c r="K13" s="29"/>
      <c r="L13" s="30"/>
      <c r="M13" s="22"/>
      <c r="N13" s="29"/>
      <c r="O13" s="22"/>
      <c r="P13" s="22"/>
    </row>
    <row r="14" spans="1:16" s="9" customFormat="1">
      <c r="A14" s="39" t="s">
        <v>359</v>
      </c>
      <c r="B14" s="39"/>
      <c r="C14" s="39"/>
      <c r="D14" s="39"/>
      <c r="E14" s="39"/>
      <c r="F14" s="45">
        <v>265927</v>
      </c>
      <c r="G14" s="45">
        <v>338244.43099999998</v>
      </c>
      <c r="H14" s="45">
        <v>372803</v>
      </c>
      <c r="K14" s="29"/>
      <c r="L14" s="22"/>
      <c r="M14" s="22"/>
      <c r="N14" s="29"/>
      <c r="O14" s="22"/>
      <c r="P14" s="22"/>
    </row>
    <row r="15" spans="1:16" s="9" customFormat="1">
      <c r="A15" s="9" t="s">
        <v>32</v>
      </c>
      <c r="F15" s="12">
        <v>3760.8609999999999</v>
      </c>
      <c r="G15" s="12">
        <v>2401.8969999999999</v>
      </c>
      <c r="H15" s="12">
        <v>1301</v>
      </c>
      <c r="K15" s="29"/>
      <c r="L15" s="22"/>
      <c r="M15" s="22"/>
      <c r="N15" s="29"/>
      <c r="O15" s="22"/>
      <c r="P15" s="22"/>
    </row>
    <row r="16" spans="1:16">
      <c r="A16" s="39" t="s">
        <v>146</v>
      </c>
      <c r="B16" s="39"/>
      <c r="C16" s="39"/>
      <c r="D16" s="39"/>
      <c r="E16" s="39"/>
      <c r="F16" s="45"/>
      <c r="G16" s="45"/>
      <c r="H16" s="45"/>
      <c r="I16" s="9"/>
      <c r="J16" s="9"/>
      <c r="K16" s="29"/>
      <c r="L16" s="22"/>
      <c r="M16" s="22"/>
      <c r="N16" s="29"/>
      <c r="O16" s="22"/>
      <c r="P16" s="22"/>
    </row>
    <row r="17" spans="1:16">
      <c r="A17" s="9" t="s">
        <v>360</v>
      </c>
      <c r="B17" s="9"/>
      <c r="C17" s="9"/>
      <c r="D17" s="9"/>
      <c r="E17" s="9"/>
      <c r="F17" s="14">
        <v>170019.70800000001</v>
      </c>
      <c r="G17" s="14">
        <v>180924</v>
      </c>
      <c r="H17" s="12">
        <v>189856</v>
      </c>
      <c r="I17" s="9"/>
      <c r="J17" s="9"/>
      <c r="K17" s="70"/>
      <c r="L17" s="3"/>
      <c r="M17" s="3"/>
      <c r="N17" s="70"/>
      <c r="O17" s="68"/>
      <c r="P17" s="68"/>
    </row>
    <row r="18" spans="1:16">
      <c r="A18" s="39" t="s">
        <v>33</v>
      </c>
      <c r="B18" s="39"/>
      <c r="C18" s="39"/>
      <c r="D18" s="39"/>
      <c r="E18" s="39"/>
      <c r="F18" s="46">
        <v>941.69500000000005</v>
      </c>
      <c r="G18" s="46">
        <v>577</v>
      </c>
      <c r="H18" s="45">
        <v>311</v>
      </c>
      <c r="I18" s="9"/>
      <c r="J18" s="9"/>
      <c r="K18" s="70"/>
      <c r="L18" s="3"/>
      <c r="M18" s="3"/>
      <c r="N18" s="70"/>
      <c r="O18" s="68"/>
      <c r="P18" s="68"/>
    </row>
    <row r="19" spans="1:16">
      <c r="A19" s="9" t="s">
        <v>119</v>
      </c>
      <c r="B19" s="9"/>
      <c r="C19" s="9"/>
      <c r="D19" s="9"/>
      <c r="E19" s="9"/>
      <c r="F19" s="14"/>
      <c r="G19" s="14"/>
      <c r="H19" s="12"/>
      <c r="I19" s="9"/>
      <c r="J19" s="9"/>
      <c r="K19" s="70"/>
      <c r="L19" s="3"/>
      <c r="M19" s="3"/>
      <c r="O19" s="68"/>
      <c r="P19" s="68"/>
    </row>
    <row r="20" spans="1:16">
      <c r="A20" s="39" t="s">
        <v>361</v>
      </c>
      <c r="B20" s="39"/>
      <c r="C20" s="39"/>
      <c r="D20" s="39"/>
      <c r="E20" s="39"/>
      <c r="F20" s="45">
        <v>71279</v>
      </c>
      <c r="G20" s="45">
        <v>69679.521999999997</v>
      </c>
      <c r="H20" s="45">
        <v>82757</v>
      </c>
      <c r="I20" s="9"/>
      <c r="J20" s="9"/>
    </row>
    <row r="21" spans="1:16">
      <c r="A21" s="15" t="s">
        <v>362</v>
      </c>
      <c r="B21" s="15"/>
      <c r="C21" s="15"/>
      <c r="D21" s="15"/>
      <c r="E21" s="15"/>
      <c r="F21" s="23">
        <v>486</v>
      </c>
      <c r="G21" s="18">
        <v>585</v>
      </c>
      <c r="H21" s="18">
        <v>551</v>
      </c>
      <c r="I21" s="9"/>
      <c r="J21" s="9"/>
    </row>
    <row r="22" spans="1:16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6" ht="15">
      <c r="G23" s="3"/>
      <c r="H23" s="95"/>
    </row>
    <row r="24" spans="1:16">
      <c r="A24" s="5" t="s">
        <v>327</v>
      </c>
    </row>
    <row r="25" spans="1:16">
      <c r="A25" s="1" t="s">
        <v>329</v>
      </c>
    </row>
    <row r="30" spans="1:16" s="5" customFormat="1"/>
    <row r="42" spans="6:8">
      <c r="F42" s="3"/>
      <c r="G42" s="3"/>
      <c r="H42" s="3"/>
    </row>
    <row r="44" spans="6:8">
      <c r="F44" s="3"/>
      <c r="G44" s="3"/>
      <c r="H44" s="3"/>
    </row>
    <row r="45" spans="6:8">
      <c r="F45" s="3"/>
      <c r="G45" s="3"/>
      <c r="H45" s="3"/>
    </row>
    <row r="49" spans="7:9">
      <c r="H49" s="3"/>
      <c r="I49" s="94"/>
    </row>
    <row r="50" spans="7:9">
      <c r="H50" s="3"/>
      <c r="I50" s="94"/>
    </row>
    <row r="51" spans="7:9">
      <c r="H51" s="3"/>
      <c r="I51" s="94"/>
    </row>
    <row r="52" spans="7:9">
      <c r="I52" s="94"/>
    </row>
    <row r="55" spans="7:9">
      <c r="G55" s="105"/>
    </row>
    <row r="56" spans="7:9">
      <c r="G56" s="105"/>
    </row>
    <row r="57" spans="7:9">
      <c r="G57" s="105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T31"/>
  <sheetViews>
    <sheetView showGridLines="0" workbookViewId="0">
      <selection activeCell="J1" sqref="J1"/>
    </sheetView>
  </sheetViews>
  <sheetFormatPr defaultRowHeight="12.75"/>
  <cols>
    <col min="1" max="1" width="8.5703125" style="1" customWidth="1"/>
    <col min="2" max="2" width="8.42578125" style="1" customWidth="1"/>
    <col min="3" max="3" width="4.42578125" style="1" customWidth="1"/>
    <col min="4" max="6" width="10.7109375" style="1" customWidth="1"/>
    <col min="7" max="7" width="1.7109375" style="1" customWidth="1"/>
    <col min="8" max="10" width="10.7109375" style="1" customWidth="1"/>
    <col min="11" max="13" width="9.140625" style="1"/>
    <col min="14" max="14" width="2.140625" style="1" customWidth="1"/>
    <col min="15" max="15" width="9.140625" style="1"/>
    <col min="16" max="16" width="10.7109375" style="1" customWidth="1"/>
    <col min="17" max="17" width="17.7109375" style="1" customWidth="1"/>
    <col min="18" max="16384" width="9.140625" style="1"/>
  </cols>
  <sheetData>
    <row r="1" spans="1:20" ht="15">
      <c r="A1" s="17" t="s">
        <v>6</v>
      </c>
    </row>
    <row r="2" spans="1:20" customFormat="1"/>
    <row r="3" spans="1:20">
      <c r="A3" s="118" t="s">
        <v>321</v>
      </c>
      <c r="C3" s="9"/>
      <c r="J3" s="84"/>
    </row>
    <row r="4" spans="1:20">
      <c r="A4" s="9" t="s">
        <v>230</v>
      </c>
      <c r="C4" s="9"/>
    </row>
    <row r="5" spans="1:20">
      <c r="A5" s="2"/>
      <c r="B5" s="2"/>
      <c r="C5" s="2"/>
      <c r="D5" s="2"/>
      <c r="E5" s="2"/>
      <c r="F5" s="2"/>
      <c r="G5" s="2"/>
      <c r="H5" s="2"/>
      <c r="I5" s="2"/>
      <c r="J5" s="2"/>
    </row>
    <row r="6" spans="1:20">
      <c r="A6" s="9"/>
      <c r="B6" s="9"/>
      <c r="C6" s="9"/>
      <c r="D6" s="156" t="s">
        <v>164</v>
      </c>
      <c r="E6" s="156"/>
      <c r="F6" s="156"/>
      <c r="H6" s="157" t="s">
        <v>9</v>
      </c>
      <c r="I6" s="157"/>
      <c r="J6" s="157"/>
      <c r="R6" s="3"/>
      <c r="S6" s="3"/>
      <c r="T6" s="3"/>
    </row>
    <row r="7" spans="1:20">
      <c r="D7" s="155" t="s">
        <v>165</v>
      </c>
      <c r="E7" s="155"/>
      <c r="F7" s="155"/>
      <c r="H7" s="155" t="s">
        <v>23</v>
      </c>
      <c r="I7" s="155"/>
      <c r="J7" s="155"/>
      <c r="R7" s="3"/>
      <c r="S7" s="3"/>
      <c r="T7" s="3"/>
    </row>
    <row r="8" spans="1:20">
      <c r="A8" s="1" t="s">
        <v>332</v>
      </c>
      <c r="D8" s="115" t="s">
        <v>333</v>
      </c>
      <c r="E8" s="115" t="s">
        <v>334</v>
      </c>
      <c r="F8" s="115" t="s">
        <v>331</v>
      </c>
      <c r="G8" s="115"/>
      <c r="H8" s="115" t="s">
        <v>333</v>
      </c>
      <c r="I8" s="115" t="s">
        <v>334</v>
      </c>
      <c r="J8" s="115" t="s">
        <v>331</v>
      </c>
      <c r="R8" s="3"/>
      <c r="S8" s="3"/>
      <c r="T8" s="3"/>
    </row>
    <row r="9" spans="1:20">
      <c r="D9" s="130"/>
      <c r="E9" s="130"/>
      <c r="F9" s="130"/>
      <c r="H9" s="130"/>
      <c r="I9" s="130"/>
      <c r="J9" s="130"/>
    </row>
    <row r="10" spans="1:20">
      <c r="A10" s="161" t="s">
        <v>3</v>
      </c>
      <c r="B10" s="161"/>
      <c r="C10" s="39"/>
      <c r="D10" s="45">
        <v>326702</v>
      </c>
      <c r="E10" s="45">
        <v>322309</v>
      </c>
      <c r="F10" s="45">
        <v>345465</v>
      </c>
      <c r="G10" s="39"/>
      <c r="H10" s="85">
        <v>1</v>
      </c>
      <c r="I10" s="85">
        <v>1</v>
      </c>
      <c r="J10" s="85">
        <v>1</v>
      </c>
      <c r="K10" s="9"/>
    </row>
    <row r="11" spans="1:20">
      <c r="A11" s="162" t="s">
        <v>45</v>
      </c>
      <c r="B11" s="162"/>
      <c r="C11" s="162"/>
      <c r="D11" s="20">
        <v>184861</v>
      </c>
      <c r="E11" s="20">
        <v>160512</v>
      </c>
      <c r="F11" s="20">
        <v>148817</v>
      </c>
      <c r="G11" s="13"/>
      <c r="H11" s="102">
        <v>0.56583981732588107</v>
      </c>
      <c r="I11" s="102">
        <v>0.49800657133372012</v>
      </c>
      <c r="J11" s="89">
        <v>0.43077301607977653</v>
      </c>
      <c r="K11" s="13"/>
    </row>
    <row r="12" spans="1:20">
      <c r="A12" s="161" t="s">
        <v>46</v>
      </c>
      <c r="B12" s="161"/>
      <c r="C12" s="39"/>
      <c r="D12" s="45">
        <v>118813</v>
      </c>
      <c r="E12" s="45">
        <v>105580</v>
      </c>
      <c r="F12" s="45">
        <v>105871</v>
      </c>
      <c r="G12" s="39"/>
      <c r="H12" s="85">
        <v>0.36367392914643926</v>
      </c>
      <c r="I12" s="85">
        <v>0.32757384993903366</v>
      </c>
      <c r="J12" s="85">
        <v>0.30645940978101976</v>
      </c>
      <c r="K12" s="13"/>
    </row>
    <row r="13" spans="1:20">
      <c r="A13" s="163" t="s">
        <v>151</v>
      </c>
      <c r="B13" s="163"/>
      <c r="C13" s="13"/>
      <c r="D13" s="20">
        <v>13646</v>
      </c>
      <c r="E13" s="20">
        <v>38217</v>
      </c>
      <c r="F13" s="20">
        <v>65375</v>
      </c>
      <c r="G13" s="13"/>
      <c r="H13" s="102">
        <v>4.1768951521570119E-2</v>
      </c>
      <c r="I13" s="102">
        <v>0.1185725499443081</v>
      </c>
      <c r="J13" s="102">
        <v>0.18923769412241473</v>
      </c>
      <c r="K13" s="13"/>
    </row>
    <row r="14" spans="1:20">
      <c r="A14" s="161" t="s">
        <v>166</v>
      </c>
      <c r="B14" s="161"/>
      <c r="C14" s="39"/>
      <c r="D14" s="46">
        <v>9382</v>
      </c>
      <c r="E14" s="45">
        <v>18000</v>
      </c>
      <c r="F14" s="45">
        <v>21522</v>
      </c>
      <c r="G14" s="39"/>
      <c r="H14" s="97">
        <v>2.8717302006109544E-2</v>
      </c>
      <c r="I14" s="97">
        <v>5.584702878293811E-2</v>
      </c>
      <c r="J14" s="85">
        <v>6.2298640962181406E-2</v>
      </c>
    </row>
    <row r="15" spans="1:20">
      <c r="A15" s="160" t="s">
        <v>357</v>
      </c>
      <c r="B15" s="160"/>
      <c r="C15" s="15"/>
      <c r="D15" s="23" t="s">
        <v>19</v>
      </c>
      <c r="E15" s="23" t="s">
        <v>19</v>
      </c>
      <c r="F15" s="23">
        <v>3880</v>
      </c>
      <c r="G15" s="15"/>
      <c r="H15" s="101" t="s">
        <v>19</v>
      </c>
      <c r="I15" s="101" t="s">
        <v>19</v>
      </c>
      <c r="J15" s="101">
        <v>1.1231239054607559E-2</v>
      </c>
    </row>
    <row r="16" spans="1:20">
      <c r="A16" s="13"/>
      <c r="B16" s="21"/>
      <c r="P16" s="8"/>
    </row>
    <row r="18" spans="1:20">
      <c r="A18" s="5" t="s">
        <v>231</v>
      </c>
      <c r="R18" s="3"/>
      <c r="S18" s="3"/>
    </row>
    <row r="19" spans="1:20">
      <c r="A19" s="1" t="s">
        <v>232</v>
      </c>
    </row>
    <row r="20" spans="1:20">
      <c r="D20" s="27"/>
      <c r="E20" s="94"/>
      <c r="F20" s="94"/>
    </row>
    <row r="21" spans="1:20">
      <c r="D21" s="83"/>
      <c r="E21" s="94"/>
      <c r="F21" s="94"/>
    </row>
    <row r="22" spans="1:20">
      <c r="D22" s="91"/>
      <c r="E22" s="94"/>
      <c r="F22" s="94"/>
    </row>
    <row r="23" spans="1:20">
      <c r="E23" s="94"/>
      <c r="F23" s="94"/>
    </row>
    <row r="26" spans="1:20">
      <c r="R26" s="3"/>
      <c r="S26" s="3"/>
      <c r="T26" s="3"/>
    </row>
    <row r="27" spans="1:20">
      <c r="R27" s="3"/>
      <c r="S27" s="3"/>
      <c r="T27" s="3"/>
    </row>
    <row r="28" spans="1:20">
      <c r="R28" s="3"/>
      <c r="S28" s="3"/>
      <c r="T28" s="3"/>
    </row>
    <row r="31" spans="1:20">
      <c r="R31" s="3"/>
      <c r="S31" s="3"/>
    </row>
  </sheetData>
  <mergeCells count="10">
    <mergeCell ref="A15:B15"/>
    <mergeCell ref="D6:F6"/>
    <mergeCell ref="H6:J6"/>
    <mergeCell ref="D7:F7"/>
    <mergeCell ref="H7:J7"/>
    <mergeCell ref="A14:B14"/>
    <mergeCell ref="A11:C11"/>
    <mergeCell ref="A10:B10"/>
    <mergeCell ref="A12:B12"/>
    <mergeCell ref="A13:B13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T26</vt:lpstr>
      <vt:lpstr>T27</vt:lpstr>
      <vt:lpstr>T28</vt:lpstr>
      <vt:lpstr>T29</vt:lpstr>
      <vt:lpstr>Aðilar</vt:lpstr>
    </vt:vector>
  </TitlesOfParts>
  <Company>Póst- og Fjarskiptastofnun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pta.snorri.da</dc:creator>
  <cp:lastModifiedBy>Anna M. Sigurðardóttir</cp:lastModifiedBy>
  <cp:lastPrinted>2010-11-02T10:15:55Z</cp:lastPrinted>
  <dcterms:created xsi:type="dcterms:W3CDTF">2007-10-17T14:53:05Z</dcterms:created>
  <dcterms:modified xsi:type="dcterms:W3CDTF">2010-11-03T11:14:35Z</dcterms:modified>
</cp:coreProperties>
</file>