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birna\Desktop\Tölfræðiskýrsla\"/>
    </mc:Choice>
  </mc:AlternateContent>
  <xr:revisionPtr revIDLastSave="0" documentId="8_{D8AF6E4B-BFA8-4CA4-9BE9-A4F5C0C9070D}" xr6:coauthVersionLast="31" xr6:coauthVersionMax="31" xr10:uidLastSave="{00000000-0000-0000-0000-000000000000}"/>
  <bookViews>
    <workbookView xWindow="0" yWindow="0" windowWidth="25200" windowHeight="11850" tabRatio="872" xr2:uid="{00000000-000D-0000-FFFF-FFFF00000000}"/>
  </bookViews>
  <sheets>
    <sheet name="Helstu stærðir" sheetId="39" r:id="rId1"/>
    <sheet name="T1" sheetId="1" r:id="rId2"/>
    <sheet name="T2" sheetId="2" r:id="rId3"/>
    <sheet name="T3" sheetId="5" r:id="rId4"/>
    <sheet name="T4" sheetId="6" r:id="rId5"/>
    <sheet name="T5" sheetId="7" r:id="rId6"/>
    <sheet name="T6" sheetId="8" r:id="rId7"/>
    <sheet name="T7" sheetId="9" r:id="rId8"/>
    <sheet name="T8" sheetId="10" r:id="rId9"/>
    <sheet name="T9" sheetId="11" r:id="rId10"/>
    <sheet name="T10" sheetId="12" r:id="rId11"/>
    <sheet name="T11" sheetId="13" r:id="rId12"/>
    <sheet name="T12" sheetId="14" r:id="rId13"/>
    <sheet name="T13" sheetId="15" r:id="rId14"/>
    <sheet name="T14" sheetId="17" r:id="rId15"/>
    <sheet name="T15" sheetId="18" r:id="rId16"/>
    <sheet name="T16" sheetId="19" r:id="rId17"/>
    <sheet name="T17" sheetId="20" r:id="rId18"/>
    <sheet name="T18" sheetId="21" r:id="rId19"/>
    <sheet name="T19" sheetId="22" r:id="rId20"/>
    <sheet name="T20" sheetId="23" r:id="rId21"/>
    <sheet name="T21" sheetId="24" r:id="rId22"/>
    <sheet name="T22" sheetId="25" r:id="rId23"/>
    <sheet name="T23" sheetId="41" r:id="rId24"/>
    <sheet name="T24" sheetId="26" r:id="rId25"/>
    <sheet name="T25" sheetId="27" r:id="rId26"/>
    <sheet name="T26" sheetId="28" r:id="rId27"/>
    <sheet name="T27" sheetId="29" r:id="rId28"/>
    <sheet name="T28" sheetId="30" r:id="rId29"/>
    <sheet name="T29" sheetId="31" r:id="rId30"/>
    <sheet name="T30" sheetId="32" r:id="rId31"/>
    <sheet name="T31" sheetId="33" r:id="rId32"/>
    <sheet name="T32" sheetId="34" r:id="rId33"/>
    <sheet name="T33" sheetId="35" r:id="rId34"/>
    <sheet name="T34" sheetId="36" r:id="rId35"/>
    <sheet name="T35" sheetId="37" r:id="rId36"/>
    <sheet name="Aðilar " sheetId="40" r:id="rId3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9" l="1"/>
</calcChain>
</file>

<file path=xl/sharedStrings.xml><?xml version="1.0" encoding="utf-8"?>
<sst xmlns="http://schemas.openxmlformats.org/spreadsheetml/2006/main" count="1143" uniqueCount="511">
  <si>
    <t>Fastanet</t>
  </si>
  <si>
    <t xml:space="preserve">Tafla 1. Helstu stærðir á fastaneti </t>
  </si>
  <si>
    <t xml:space="preserve">Table 1. Main indicators in the fixed network </t>
  </si>
  <si>
    <t>Mynd 1. Heildarfjöldi áskrifenda með fastlínusíma</t>
  </si>
  <si>
    <t>Picture 1. Total subscribers with fixed network phone</t>
  </si>
  <si>
    <t>PSTN aðgangslínur / PSTN subscribers lines</t>
  </si>
  <si>
    <t>ISDN línur (2B) / ISDN (2B) subscribers lines</t>
  </si>
  <si>
    <t>ISDN línur (30B) / ISDN (30B) subscribers lines</t>
  </si>
  <si>
    <t>Netsími (49X-XXXX) / IP phone</t>
  </si>
  <si>
    <t>VoIP sími / VoIP phone</t>
  </si>
  <si>
    <t>( 1.000 mínútur / minutes)</t>
  </si>
  <si>
    <t>Símtöl úr fastlínusíma / Calls from fixed networks</t>
  </si>
  <si>
    <t>Símtöl til fastaneta / Calls to fixed networks</t>
  </si>
  <si>
    <t>Símtöl til útlanda / Outgoing international calls</t>
  </si>
  <si>
    <t>Símtöl til farsímaneta / Calls to mobile networks</t>
  </si>
  <si>
    <t>Símtöl á internetið / Calls to the internet</t>
  </si>
  <si>
    <t>Table 2. Total subscribers with fixed network phone</t>
  </si>
  <si>
    <t>Tafla 2. Heildarfjöldi áskrifenda með fastlínusíma</t>
  </si>
  <si>
    <t>Fjöldi</t>
  </si>
  <si>
    <t>Markaðshlutdeild</t>
  </si>
  <si>
    <t>Number</t>
  </si>
  <si>
    <t>Market share</t>
  </si>
  <si>
    <t>Samtals / Total</t>
  </si>
  <si>
    <t xml:space="preserve"> - Heimili / Private</t>
  </si>
  <si>
    <t xml:space="preserve"> - Fyrirtæki / Business</t>
  </si>
  <si>
    <t xml:space="preserve"> - Síminn </t>
  </si>
  <si>
    <t xml:space="preserve"> - Vodafone </t>
  </si>
  <si>
    <t xml:space="preserve"> - 365</t>
  </si>
  <si>
    <t xml:space="preserve"> - Aðrir / Others</t>
  </si>
  <si>
    <t>Mynd 2. Heildarfjöldi áskrifenda eftir fyrirtækjum</t>
  </si>
  <si>
    <t>Picture 2. Total number of subscribers by companies</t>
  </si>
  <si>
    <t xml:space="preserve"> - Símtöl til fastaneta / Calls to fixed networks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</si>
  <si>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</si>
  <si>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</si>
  <si>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</si>
  <si>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 xml:space="preserve"> - 365 </t>
  </si>
  <si>
    <t>Mynd 7. Markaðshlutdeild skipt eftir fyrirtækjum</t>
  </si>
  <si>
    <t>Picture 7. Market share by companies</t>
  </si>
  <si>
    <t xml:space="preserve"> - GlobalCall</t>
  </si>
  <si>
    <t xml:space="preserve"> - Vodafone</t>
  </si>
  <si>
    <t>Farsímanet</t>
  </si>
  <si>
    <t>Heildarfjöldi farsíma áskrifta / Total mobile subscriptions</t>
  </si>
  <si>
    <t>Gagnaáskrift eingöngu / Data only subscriptions</t>
  </si>
  <si>
    <t>Fjöldi mínútna úr farsímum / Total minutes from mobile</t>
  </si>
  <si>
    <t>( 1.000 símtöl / calls)</t>
  </si>
  <si>
    <t>Fjöldi símtala úr farsímum / Total calls from mobile</t>
  </si>
  <si>
    <t>(1.000 skilaboð / Messages)</t>
  </si>
  <si>
    <t>SMS skeyti send úr farsímum / SMS sent from mobile</t>
  </si>
  <si>
    <t>MMS skeyti send úr farsímum / MMS sent from mobile</t>
  </si>
  <si>
    <t xml:space="preserve">Fjöldi áskrifta </t>
  </si>
  <si>
    <t xml:space="preserve">Total subscriptions </t>
  </si>
  <si>
    <t xml:space="preserve"> - Nova</t>
  </si>
  <si>
    <t xml:space="preserve"> - Síminn</t>
  </si>
  <si>
    <t xml:space="preserve">Mynd 11. Markaðshlutdeild skipt eftir fyrirtækjum </t>
  </si>
  <si>
    <t xml:space="preserve">Mynd 12. Markaðshlutdeild skipt eftir fyrirtækjum </t>
  </si>
  <si>
    <t xml:space="preserve">Fastar áskriftir </t>
  </si>
  <si>
    <t>Fixed subscriptions</t>
  </si>
  <si>
    <t>Fyrirframgreidd símakort</t>
  </si>
  <si>
    <t>Pre-paid phone cards</t>
  </si>
  <si>
    <t>Fjöldi virkra símakorta</t>
  </si>
  <si>
    <t>Active phone cards</t>
  </si>
  <si>
    <t xml:space="preserve"> - Virk 2G / Active 2G </t>
  </si>
  <si>
    <t xml:space="preserve"> - Virk 3G / Active 3G</t>
  </si>
  <si>
    <t xml:space="preserve"> - Virk 4G / Active 4G</t>
  </si>
  <si>
    <t>Numbers</t>
  </si>
  <si>
    <t xml:space="preserve"> - Símtöl í fastanet / Calls to fixed network</t>
  </si>
  <si>
    <t xml:space="preserve">Mynd 18. Markaðshlutdeild skipt eftir fyrirtækjum </t>
  </si>
  <si>
    <t xml:space="preserve">Mynd 19. Markaðshlutdeild skipt eftir fyrirtækjum </t>
  </si>
  <si>
    <t xml:space="preserve">Mynd 20. Markaðshlutdeild skipt eftir fyrirtækjum </t>
  </si>
  <si>
    <t xml:space="preserve">Mynd 21. Markaðshlutdeild skipt eftir fyrirtækjum </t>
  </si>
  <si>
    <t xml:space="preserve">Picture 21. Market share by companies </t>
  </si>
  <si>
    <t>SMS</t>
  </si>
  <si>
    <t>MMS</t>
  </si>
  <si>
    <t>Breiðbandstenging farsíma</t>
  </si>
  <si>
    <t>Mobile broadband</t>
  </si>
  <si>
    <t xml:space="preserve">Mobile broadband </t>
  </si>
  <si>
    <t>Farsímanet / gögn</t>
  </si>
  <si>
    <t>Mobile network / Data</t>
  </si>
  <si>
    <t>GB</t>
  </si>
  <si>
    <t xml:space="preserve"> - Tal og gögn / Voice and data</t>
  </si>
  <si>
    <t xml:space="preserve"> - Eingöngu gögn / Data only</t>
  </si>
  <si>
    <t>Farsímanet / Tal og gögn</t>
  </si>
  <si>
    <t>Mobile network / Voice and data</t>
  </si>
  <si>
    <t>Farsímanet / Eingöngu gögn</t>
  </si>
  <si>
    <t>Mobile network / Data only</t>
  </si>
  <si>
    <t>Internet</t>
  </si>
  <si>
    <t xml:space="preserve"> - Ljósleiðari / Fiber</t>
  </si>
  <si>
    <t xml:space="preserve"> - xDSL</t>
  </si>
  <si>
    <t xml:space="preserve"> - Örbylgja / Wireless-radio</t>
  </si>
  <si>
    <t xml:space="preserve"> - Gervihnettir / Satellite</t>
  </si>
  <si>
    <t xml:space="preserve"> - Hringdu</t>
  </si>
  <si>
    <t>xDSL</t>
  </si>
  <si>
    <t>...</t>
  </si>
  <si>
    <t>2002</t>
  </si>
  <si>
    <t>2003</t>
  </si>
  <si>
    <t>2004</t>
  </si>
  <si>
    <t>2005</t>
  </si>
  <si>
    <t>2006</t>
  </si>
  <si>
    <t>2013</t>
  </si>
  <si>
    <t>2014</t>
  </si>
  <si>
    <t>2015</t>
  </si>
  <si>
    <t>Velta og fjárfesting</t>
  </si>
  <si>
    <t>Í milljónum króna / In millions of krónur</t>
  </si>
  <si>
    <t xml:space="preserve"> - Fastanetið / Fixed network</t>
  </si>
  <si>
    <t xml:space="preserve"> - Talsímarekstur / Fixed network phone</t>
  </si>
  <si>
    <t xml:space="preserve"> - Farsímarekstur / Mobile network</t>
  </si>
  <si>
    <t xml:space="preserve"> - Gagnafl. og Internet þjón. / Data transfer and Internet service</t>
  </si>
  <si>
    <t xml:space="preserve"> - Sjónvarpsþjónusta / Television services</t>
  </si>
  <si>
    <t xml:space="preserve"> - Aðrar tekjur / Other income</t>
  </si>
  <si>
    <t xml:space="preserve"> - Stoðsvið / Support services</t>
  </si>
  <si>
    <t>Skráð fjarskiptafyrirtæki</t>
  </si>
  <si>
    <t>Tegund starfsemi</t>
  </si>
  <si>
    <t>Alterna Tel ehf.</t>
  </si>
  <si>
    <t>Ábótinn ehf.</t>
  </si>
  <si>
    <t>Fjölnet ehf.</t>
  </si>
  <si>
    <t>Gagnaveita Reykjavíkur ehf.</t>
  </si>
  <si>
    <t>GlobalCall ehf.</t>
  </si>
  <si>
    <t>Hringdu ehf.</t>
  </si>
  <si>
    <t>Hringiðan ehf./Vortex Inc.</t>
  </si>
  <si>
    <t>IMC Ísland ehf.</t>
  </si>
  <si>
    <t>Magnavík ehf.</t>
  </si>
  <si>
    <t>Míla ehf.</t>
  </si>
  <si>
    <t>Nova ehf.</t>
  </si>
  <si>
    <t>Orkufjarskipti hf.</t>
  </si>
  <si>
    <t>Síminn hf.</t>
  </si>
  <si>
    <t>Snerpa ehf.</t>
  </si>
  <si>
    <t>Tengir ehf.</t>
  </si>
  <si>
    <t>TSC ehf.</t>
  </si>
  <si>
    <t>Tölvu- og rafeindaþjónusta Suðurlands ehf.</t>
  </si>
  <si>
    <t>Tölvun ehf.</t>
  </si>
  <si>
    <t>Data transmission service</t>
  </si>
  <si>
    <t>Voice telephony, mobile and data transmission</t>
  </si>
  <si>
    <t>Data transmission and service</t>
  </si>
  <si>
    <t>Voice telephony, mobile, data transmission and network</t>
  </si>
  <si>
    <t>Voice telephony, data transmission and network</t>
  </si>
  <si>
    <t>Voice telephony</t>
  </si>
  <si>
    <t>Voice telephony and data transmission service</t>
  </si>
  <si>
    <t>Mobile DSC 1800</t>
  </si>
  <si>
    <t>Voice telephony and data transmission</t>
  </si>
  <si>
    <t>Electronic communication network</t>
  </si>
  <si>
    <t>Voice telephony and network</t>
  </si>
  <si>
    <t>Network, voice telephony and data transmisson</t>
  </si>
  <si>
    <t>Fiber optical network</t>
  </si>
  <si>
    <t>Helstu stærðir</t>
  </si>
  <si>
    <t>Breyting %</t>
  </si>
  <si>
    <t>Main indicators</t>
  </si>
  <si>
    <t>Change %</t>
  </si>
  <si>
    <t xml:space="preserve">Advania hf. </t>
  </si>
  <si>
    <t>Árvakur hf.</t>
  </si>
  <si>
    <t>Ásaljós</t>
  </si>
  <si>
    <t>Backbone ehf.</t>
  </si>
  <si>
    <t xml:space="preserve">Bloomberg Finance L.P. </t>
  </si>
  <si>
    <t>Boðleið Þjónusta ehf.</t>
  </si>
  <si>
    <t>Brimrún ehf.</t>
  </si>
  <si>
    <t>BT Solutions Limited, útibú á Íslandi</t>
  </si>
  <si>
    <t>Colt Technology Services AB</t>
  </si>
  <si>
    <t>DataBox ehf.</t>
  </si>
  <si>
    <t>Datacell ehf.</t>
  </si>
  <si>
    <t>Davið og Golíat ehf.</t>
  </si>
  <si>
    <t>DCN Hub ehf.</t>
  </si>
  <si>
    <t>DVD-Margmiðlun ehf.</t>
  </si>
  <si>
    <t>Eyja- og Miklaholts- hreppur</t>
  </si>
  <si>
    <t>Factor ehf.</t>
  </si>
  <si>
    <t>Farice ehf.</t>
  </si>
  <si>
    <t xml:space="preserve">Feris ehf. </t>
  </si>
  <si>
    <t>Fjarskiptafélag Skeiða- og Gnúpverjahrepps ehf.</t>
  </si>
  <si>
    <t>Fónn ehf.</t>
  </si>
  <si>
    <t>Gagnaveitan ehf.</t>
  </si>
  <si>
    <t>Gagnaveita Helgafellssveitar</t>
  </si>
  <si>
    <t xml:space="preserve">Gagnaveita Hornafjarðar ehf. </t>
  </si>
  <si>
    <t>Gagnaveita Suðurlands ehf.</t>
  </si>
  <si>
    <t xml:space="preserve">Global Mission Network ehf. </t>
  </si>
  <si>
    <t>Halló ehf.</t>
  </si>
  <si>
    <t>Hátíðni hf.</t>
  </si>
  <si>
    <t>Hitaveita Tálknafjarðarhrepps</t>
  </si>
  <si>
    <t>Hvalfjarðarsveit</t>
  </si>
  <si>
    <t xml:space="preserve">Icelandair ehf. </t>
  </si>
  <si>
    <t xml:space="preserve">Internet á Íslandi hf. </t>
  </si>
  <si>
    <t>Isavia ehf.</t>
  </si>
  <si>
    <t>Kukl ehf.</t>
  </si>
  <si>
    <t>Landhelgisgæsla Íslands</t>
  </si>
  <si>
    <t>Level 3 Communications Iceland ehf.</t>
  </si>
  <si>
    <t>Lindin, kristilegt útvarp</t>
  </si>
  <si>
    <t>LíF í Mýrdal ehf.</t>
  </si>
  <si>
    <t>Ljós og gagnaleiðari ehf.</t>
  </si>
  <si>
    <t>Martölvan ehf.</t>
  </si>
  <si>
    <t>Nepal hugbúnaður</t>
  </si>
  <si>
    <t>Neyðarlínan hf.</t>
  </si>
  <si>
    <t>OnAir S.A.R.L.</t>
  </si>
  <si>
    <t>Opin kerfi ehf.</t>
  </si>
  <si>
    <t>Rafey ehf.</t>
  </si>
  <si>
    <t>Ríkisútvarpið ohf.</t>
  </si>
  <si>
    <t>Símaþjónustan ehf.</t>
  </si>
  <si>
    <t>Sjónvarpsmiðstöðin ehf.</t>
  </si>
  <si>
    <t>Softverk ehf.</t>
  </si>
  <si>
    <t>Streaming Media ehf.</t>
  </si>
  <si>
    <t>Stykkishólmsbær</t>
  </si>
  <si>
    <t>TELE Greenland A/S</t>
  </si>
  <si>
    <t>Thor Telecom Ísland ehf.</t>
  </si>
  <si>
    <t>Tismi BV</t>
  </si>
  <si>
    <t>Tölvustoð ehf.</t>
  </si>
  <si>
    <t>Þekking - Tristan hf.</t>
  </si>
  <si>
    <t>Þorvaldur Stefánsson</t>
  </si>
  <si>
    <t>Öryggisfjarskipti ehf.</t>
  </si>
  <si>
    <t>Directory enquiry service</t>
  </si>
  <si>
    <t>Operation of fixed electronic communication network</t>
  </si>
  <si>
    <t>Leased line and network</t>
  </si>
  <si>
    <t>Voice telephony, mobile telephony and operation of fixed data transmission network</t>
  </si>
  <si>
    <t>Data transmission via satellite</t>
  </si>
  <si>
    <t>Data transmission services</t>
  </si>
  <si>
    <t>Mobile and data transmission services</t>
  </si>
  <si>
    <t>Submarine cable and data transmission service</t>
  </si>
  <si>
    <t>Fixed data transmission network</t>
  </si>
  <si>
    <t>Submarine cable</t>
  </si>
  <si>
    <t>Data transmission network</t>
  </si>
  <si>
    <t>Electronic communication services</t>
  </si>
  <si>
    <t>Electronic communucation networks</t>
  </si>
  <si>
    <t>Transmission of radio and/or television signals</t>
  </si>
  <si>
    <t>Data transmission</t>
  </si>
  <si>
    <t>Voice transmission service for aircrafts and operation of fixed electronic communication network</t>
  </si>
  <si>
    <t>Publication of directories, directory enquiry service</t>
  </si>
  <si>
    <t>Operation of fixed electronic communication network and data transmission service</t>
  </si>
  <si>
    <t>Data transmission service and wireless data transmission</t>
  </si>
  <si>
    <t>Voice telephony - emergency service</t>
  </si>
  <si>
    <t>Mobile communication services on aircraft (MCA)</t>
  </si>
  <si>
    <t>Operation of wireless electronic communication network</t>
  </si>
  <si>
    <t>Wireless network, fixed and wireless data transmission and transmission of radio and television signals</t>
  </si>
  <si>
    <t>Fixed and wireless data transmission and transmission of radio and television signals</t>
  </si>
  <si>
    <t>Voice and mobile telephony</t>
  </si>
  <si>
    <t>Telecommunication service and network / TETRA</t>
  </si>
  <si>
    <t>Fjöldi TÍT áskrifta / Number of M2M subscriptions</t>
  </si>
  <si>
    <t>Ljósleiðari / Fiber</t>
  </si>
  <si>
    <t>Hlutfall ljósleiðari %  Fiber ratio %</t>
  </si>
  <si>
    <t>Upplýsingaþjónusta um símanúmer/</t>
  </si>
  <si>
    <t>Farsíma- og gagnaflutningsþjónusta/</t>
  </si>
  <si>
    <t>Gagnaflutningsþjónusta/</t>
  </si>
  <si>
    <t>Talsíma-, farsíma- og gagnaflutningsþjónusta/</t>
  </si>
  <si>
    <t>Gagnaflutningsnet og –þjónusta/</t>
  </si>
  <si>
    <t>Rekstur fastlínu fjarskiptanets/</t>
  </si>
  <si>
    <t>Leigulínuþjónusta og almennt fjarskiptanet/</t>
  </si>
  <si>
    <t>Talsímaþjónusta, farsímaþjónusta og rekstur fastlínu fjarskiptanets/</t>
  </si>
  <si>
    <t>Gagnaflutningsþjónustu um gervitungl/</t>
  </si>
  <si>
    <t>Talsímaþjónusta og fjarskiptanet/</t>
  </si>
  <si>
    <t>Talsíma- og gagnaflutningsþjónusta/</t>
  </si>
  <si>
    <r>
      <t xml:space="preserve">Rekstur breiðbandskerfis fyrir útvarpsdreifingu/ </t>
    </r>
    <r>
      <rPr>
        <i/>
        <sz val="9"/>
        <color theme="1"/>
        <rFont val="Verdana"/>
        <family val="2"/>
      </rPr>
      <t>Broadcast caple network</t>
    </r>
  </si>
  <si>
    <t>Sæstrengur og gagnaflutningsþjónusta/</t>
  </si>
  <si>
    <t>Gagnaflutningsnet- og gagnaflutningsþjónusta/</t>
  </si>
  <si>
    <t>Sæstrengur/</t>
  </si>
  <si>
    <t>Gagnaflutningsnet/</t>
  </si>
  <si>
    <t>Talsímaþjónusta, farsímaþjónusta, gagnaflutningsþjónusta og fjarskiptanet/</t>
  </si>
  <si>
    <t>Talsíma-, gagnaflutningsþjónusta og fjarskiptanet/</t>
  </si>
  <si>
    <t>Fjarskiptaþjónusta/</t>
  </si>
  <si>
    <t>Fjarskiptanet/</t>
  </si>
  <si>
    <t>Talsímaþjónusta/</t>
  </si>
  <si>
    <t>Hljóðvarps- og/eða sjónvarpsdreifing/</t>
  </si>
  <si>
    <t>Gagnaflutningsþjónusta um fastanet/</t>
  </si>
  <si>
    <r>
      <t>Fjarskiptanet/</t>
    </r>
    <r>
      <rPr>
        <i/>
        <sz val="9"/>
        <color theme="1"/>
        <rFont val="Verdana"/>
        <family val="2"/>
      </rPr>
      <t>Network</t>
    </r>
  </si>
  <si>
    <t>DCS 1800 farsímaþjónusta/</t>
  </si>
  <si>
    <t>Fjarskiptanet, talsíma- og gagnaflutningsþjónusta/</t>
  </si>
  <si>
    <t>Talþjónusta við flugvélar og rekstur fastlínu fjarskiptakerfis/</t>
  </si>
  <si>
    <t>Útgáfa síma- og vistfangaskrár. Upplýsingaþjónusta um símanúmer/</t>
  </si>
  <si>
    <t>Rekstur og útleiga NATO ljósleiðarastrengs/</t>
  </si>
  <si>
    <t>Management and lease of NATO´s optical fibre network</t>
  </si>
  <si>
    <t>Rekstur fjarskiptanets og gagnaflutningsþjónustu/</t>
  </si>
  <si>
    <t>Transmission of radio and television signals</t>
  </si>
  <si>
    <t>Gagnaflutsningsnet/</t>
  </si>
  <si>
    <t>Talsíma, gagnaflutningsþjónusta og fjarskiptanet/</t>
  </si>
  <si>
    <r>
      <t xml:space="preserve">Fjarskiptanet/ </t>
    </r>
    <r>
      <rPr>
        <i/>
        <sz val="9"/>
        <color rgb="FF000000"/>
        <rFont val="Verdana"/>
        <family val="2"/>
      </rPr>
      <t>Network</t>
    </r>
    <r>
      <rPr>
        <sz val="9"/>
        <color rgb="FF000000"/>
        <rFont val="Verdana"/>
        <family val="2"/>
      </rPr>
      <t xml:space="preserve">  </t>
    </r>
  </si>
  <si>
    <t>Gagnaflutningsþjónusta og þráðlaust fjarskiptanet/</t>
  </si>
  <si>
    <t>Talsímaþjónusta/neyðarsímsvörun/</t>
  </si>
  <si>
    <t>Farsímaþjónusta um borð í flugvélum (MCA)/</t>
  </si>
  <si>
    <t>Fjarskiptaþjónusta: Hljóðvarp og sjónvarp/</t>
  </si>
  <si>
    <t>Talsímaþjónusta, GSM, gagnaflutningsnet o.fl./</t>
  </si>
  <si>
    <t>Fjarskiptanet/ tal- og gagnaflutningsþjónusta/</t>
  </si>
  <si>
    <t>Rekstur þráðlauss fjarskiptanets, gagna-flutningsþjónusta um fastanet og þráðlaus net og hljóðvarps- og/eða sjónvarpsdreifing/</t>
  </si>
  <si>
    <t>Ljósleiðaranet/</t>
  </si>
  <si>
    <t>Gagnaflutningsþjónusta um fastanet og þráðlaus net og hljóðvarps- og/eða sjónvarpsdreifing/</t>
  </si>
  <si>
    <t>Tal- og farsímaþjónusta/</t>
  </si>
  <si>
    <t>Farsímaþjónusta/</t>
  </si>
  <si>
    <t>Skipaþjónustugagna- flutningur/</t>
  </si>
  <si>
    <t>Maritime mobile</t>
  </si>
  <si>
    <t>Fjarskiptaþjónusta og fjarskiptanet/TETRA/</t>
  </si>
  <si>
    <t>Í lok tímabils / End of</t>
  </si>
  <si>
    <t xml:space="preserve">Mynd 17. Markaðshlutdeild skipt eftir fyrirtækjum </t>
  </si>
  <si>
    <t xml:space="preserve">Picture 20. Market share by companies </t>
  </si>
  <si>
    <t>Mynd 28. Markaðshlutdeild skipt eftir fyrirtækjum</t>
  </si>
  <si>
    <t>Picture 28. Market share by companies</t>
  </si>
  <si>
    <t>…</t>
  </si>
  <si>
    <t>1.hl. 2016</t>
  </si>
  <si>
    <t>1. hl. 2016</t>
  </si>
  <si>
    <t>Fjarskiptafélag Skagabyggðar</t>
  </si>
  <si>
    <r>
      <t>Gagnaflutningsnet/</t>
    </r>
    <r>
      <rPr>
        <i/>
        <sz val="9"/>
        <color theme="1"/>
        <rFont val="Verdana"/>
        <family val="2"/>
      </rPr>
      <t xml:space="preserve"> Data transmission network</t>
    </r>
  </si>
  <si>
    <t>Vegagerðin</t>
  </si>
  <si>
    <r>
      <t>Rekstur fastlínu fjarskiptanets/</t>
    </r>
    <r>
      <rPr>
        <sz val="10"/>
        <color theme="1"/>
        <rFont val="Calibri"/>
        <family val="2"/>
        <scheme val="minor"/>
      </rPr>
      <t xml:space="preserve"> </t>
    </r>
    <r>
      <rPr>
        <i/>
        <sz val="9"/>
        <color theme="1"/>
        <rFont val="Verdana"/>
        <family val="2"/>
      </rPr>
      <t>Operation of fixed electronic communications network</t>
    </r>
  </si>
  <si>
    <t>Netið í símann / Voice and data subscriptions</t>
  </si>
  <si>
    <t>Fastlínusími / Fixed network phone</t>
  </si>
  <si>
    <t xml:space="preserve"> - Þar af VoIP sími / There of VoIP phone</t>
  </si>
  <si>
    <t>Fjöldi mín. úr fastlínusíma / Traffic in the fixed network, (1.000)</t>
  </si>
  <si>
    <t>Heildarfjöldi farsímaáskrifta / Total mobile subscriptions</t>
  </si>
  <si>
    <t>Áskriftir með talþjónustu / Mobile voice only</t>
  </si>
  <si>
    <t>Samningsbundnar áskriftir / Fixed subscriptions</t>
  </si>
  <si>
    <t>Fyrirfram greidd símakort / Pre-paid phone cards</t>
  </si>
  <si>
    <t>Fjöldi mín. úr farsíma / Traffic in the mobile network, (1.000)</t>
  </si>
  <si>
    <t>Send SMS / SMS sent from mobile, (1.000)</t>
  </si>
  <si>
    <t>Send MMS / MMS sent from mobile, (1.000)</t>
  </si>
  <si>
    <t>Netþjónusta á farsímaneti / Data only subscriptions</t>
  </si>
  <si>
    <t>Gagnamagn á farsímaneti / Data traffic in mobile networks, (GB)</t>
  </si>
  <si>
    <t>Gagnamagn, netið í símann / Data traffic, voice and data, (GB)</t>
  </si>
  <si>
    <t>Netþjónusta á farsímaneti / Data traffic, only data, (GB)</t>
  </si>
  <si>
    <t>Fjöldi internettenginga / Number of internet subscriptions</t>
  </si>
  <si>
    <t>IP sjónvarp / IP-TV</t>
  </si>
  <si>
    <t>Heildartekjur / Total income from telecommunication</t>
  </si>
  <si>
    <t>Fjárfesting / Investment in the telecommunication</t>
  </si>
  <si>
    <t>Mynd 29. Markaðshlutdeild skipt eftir fyrirtækjum</t>
  </si>
  <si>
    <t>1.hl. 2017</t>
  </si>
  <si>
    <t xml:space="preserve"> - Nova </t>
  </si>
  <si>
    <t>Farsímanet / Gagnamagn</t>
  </si>
  <si>
    <t>Mobile network / Data traffic</t>
  </si>
  <si>
    <t>2016</t>
  </si>
  <si>
    <t>1. hl. 2017</t>
  </si>
  <si>
    <t>1819 Nýr valkostur ehf.</t>
  </si>
  <si>
    <t>Alþingi</t>
  </si>
  <si>
    <t>Transmission of radio and television signal</t>
  </si>
  <si>
    <t>Austurljós ehf.</t>
  </si>
  <si>
    <t>Gagnaflutningsnet og þjónusta/</t>
  </si>
  <si>
    <t>Data transmisison and service</t>
  </si>
  <si>
    <t>Dalaveitur ehf.</t>
  </si>
  <si>
    <t>Operation of fixed electronic communications network</t>
  </si>
  <si>
    <t>Fjarskiptafélag Mývanssveitar ehf.</t>
  </si>
  <si>
    <t>Data transmission service via fixed electronic communicaiton network</t>
  </si>
  <si>
    <t>Fjarskiptafélag Svalbarðshrepps ehf.</t>
  </si>
  <si>
    <t>Hópkaup ehf.</t>
  </si>
  <si>
    <t>Hótel Laki ehf.</t>
  </si>
  <si>
    <t>Já hf.</t>
  </si>
  <si>
    <t>Leiðarljós ehf.</t>
  </si>
  <si>
    <t>Ljósfesti ehf.</t>
  </si>
  <si>
    <t>Loki Telecom ehf.</t>
  </si>
  <si>
    <t>Rekstur fastlínu- og þráðlauss fjarskiptanets, gagnaflutningsþjónusta um þráðlaus og fastanet og hljóðvarps og/eða sjónvarpsdreifing</t>
  </si>
  <si>
    <t>Operation of fixed and wireless electronic communication networks, data transmission via fixed and wireless electronic communications networks</t>
  </si>
  <si>
    <t>Mobiweb Telecom Limited</t>
  </si>
  <si>
    <t>Mobile service</t>
  </si>
  <si>
    <t>Nordic Networks ehf.</t>
  </si>
  <si>
    <t>Opex Upplýsingatækni ehf.</t>
  </si>
  <si>
    <t>Rangárljós</t>
  </si>
  <si>
    <t>Sensa ehf.</t>
  </si>
  <si>
    <t>Sumarsól ehf.</t>
  </si>
  <si>
    <t>Tech Support á Íslandi ehf.</t>
  </si>
  <si>
    <t>Talsímaþjónusta, gagnaflutningsþjónusta um fastanet og þráðlaus net/</t>
  </si>
  <si>
    <t>Voice telephony and fixed and wireless data transmission services</t>
  </si>
  <si>
    <t>Tafla 3. Heildarfjöldi mínútna á fastaneti</t>
  </si>
  <si>
    <t>Table 3. Total traffic in the fixed network</t>
  </si>
  <si>
    <t>Mynd 3. Heildarfjöldi mínútna á fastaneti</t>
  </si>
  <si>
    <t>Picture 3. Total traffic in the fixed network</t>
  </si>
  <si>
    <t>Tafla 4. Heildarfjöldi mínútna á fastaneti</t>
  </si>
  <si>
    <t>Table 4. Total traffic in the fixed network</t>
  </si>
  <si>
    <t>Tafla 5. Símtöl til fastaneta</t>
  </si>
  <si>
    <t>Table 5. Calls to fixed networks</t>
  </si>
  <si>
    <t>Mynd 5. Markaðshlutdeild skipt eftir fyrirtækjum</t>
  </si>
  <si>
    <t>Picture 5. Market share by companies</t>
  </si>
  <si>
    <t>Tafla 6. Símtöl til útlanda</t>
  </si>
  <si>
    <t>Table 6. Outgoing international calls</t>
  </si>
  <si>
    <t>Mynd 6. Markaðshlutdeild skipt eftir fyrirtækjum</t>
  </si>
  <si>
    <t xml:space="preserve">Picture 6. Market share by companies </t>
  </si>
  <si>
    <t>Tafla 7. Símtöl til farsímaneta</t>
  </si>
  <si>
    <t>Table 7. Calls to mobile networks</t>
  </si>
  <si>
    <t>Tafla 8. Helstu stærðir á farsímaneti</t>
  </si>
  <si>
    <t>Table 8. Main indicators in mobile networks</t>
  </si>
  <si>
    <t>Mynd 8. Heildarfjöldi farsímaáskrifta</t>
  </si>
  <si>
    <t>Picture 8. Total mobile subscriptions</t>
  </si>
  <si>
    <t>Tafla 9. Heildarfjöldi áskrifta</t>
  </si>
  <si>
    <t>Table 9. Total subscriptions</t>
  </si>
  <si>
    <t xml:space="preserve">Mynd 9. Markaðshlutdeild skipt eftir fyrirtækjum </t>
  </si>
  <si>
    <t xml:space="preserve">Picture 9.  Market share by companies </t>
  </si>
  <si>
    <t>Tafla 10. Fjöldi áskrifta með talþjónustu</t>
  </si>
  <si>
    <t xml:space="preserve">Mynd 10. Markaðshlutdeild skipt eftir fyrirtækjum </t>
  </si>
  <si>
    <t>Picture 10.  Market share by companies</t>
  </si>
  <si>
    <t>Tafla 11. Fastar áskriftir</t>
  </si>
  <si>
    <t>Table 11. Fixed subscriptions</t>
  </si>
  <si>
    <t xml:space="preserve">Picture 11. Market share by companies </t>
  </si>
  <si>
    <t>Tafla 12. Fyrirframgreidd símakort</t>
  </si>
  <si>
    <t>Table 12. Pre-paid phone cards</t>
  </si>
  <si>
    <t xml:space="preserve">Picture 12. Market share by companies </t>
  </si>
  <si>
    <t>Tafla 13. Fjöldi virkra símakorta á farsímaneti</t>
  </si>
  <si>
    <t>Table 13. Number of active phone cards on mobile networks</t>
  </si>
  <si>
    <t>Mynd 13. Hlutdeild skipt eftir tegund</t>
  </si>
  <si>
    <t>Picture 13. Share by type</t>
  </si>
  <si>
    <t>Tafla 14. Heildarfjöldi mínútna úr farsímum</t>
  </si>
  <si>
    <t>Table 14. Total minutes from mobile phones</t>
  </si>
  <si>
    <t>Mynd 14. Heildarfjöldi mínútna úr farsímum</t>
  </si>
  <si>
    <t xml:space="preserve">Picture 14. Total minutes from mobile phones </t>
  </si>
  <si>
    <t>Tafla 15. Heildarfjöldi mínútna úr farsímum</t>
  </si>
  <si>
    <t>Table 15. Total minutes from mobile phones</t>
  </si>
  <si>
    <t xml:space="preserve">Mynd 15. Markaðshlutdeild skipt eftir fyrirtækjum </t>
  </si>
  <si>
    <t xml:space="preserve">Picture 15. Market share by companies </t>
  </si>
  <si>
    <t>Tafla 16. Fjöldi mínútna úr farsímum til fastanets</t>
  </si>
  <si>
    <t>Table 16. Total minutes from mobile to fixed network</t>
  </si>
  <si>
    <t xml:space="preserve">Mynd 16. Markaðshlutdeild skipt eftir fyrirtækjum </t>
  </si>
  <si>
    <t>Picture 16. Market share by companies</t>
  </si>
  <si>
    <t>Tafla 17. Fjöldi mínútna úr farsímum í farsíma</t>
  </si>
  <si>
    <t>Table 17.  Total minutes from mobile to mobile</t>
  </si>
  <si>
    <t>Picture 17. Market share by company</t>
  </si>
  <si>
    <t>Mynd 4. Markaðshlutdeild skipt eftir fyrirtækjum</t>
  </si>
  <si>
    <t>Picture 4. Market share by companies</t>
  </si>
  <si>
    <t>Tafla 18. Fjöldi mínútna úr farsímum til útlanda</t>
  </si>
  <si>
    <t>Table 18. Total mobile outgoing international calls</t>
  </si>
  <si>
    <t xml:space="preserve">Picture 18. Market share by companies </t>
  </si>
  <si>
    <t>Tafla 19. Fjöldi SMS og MMS skilaboða eftir fyrirtækjum</t>
  </si>
  <si>
    <t>Table 19. Total SMS and MMS messages by companies</t>
  </si>
  <si>
    <t xml:space="preserve">Picture 19. Market share by companies </t>
  </si>
  <si>
    <t>Tafla 20. Fjöldi áskrifta fyrir netið í farsímann</t>
  </si>
  <si>
    <t xml:space="preserve">Table 20. Mobile broadband, number of voice and data subscriptions  </t>
  </si>
  <si>
    <t>Tafla 21. Fjöldi áskrifta fyrir netþjónustu á farsímaneti</t>
  </si>
  <si>
    <t xml:space="preserve">Table 21. Mobile broadband, number of data only subscriptions </t>
  </si>
  <si>
    <t>Tafla 22. Gagnamagn á farsímaneti</t>
  </si>
  <si>
    <t>Table 22. Data traffic in mobile networks</t>
  </si>
  <si>
    <t xml:space="preserve">Mynd 22. Gagnamagn á farsímaneti </t>
  </si>
  <si>
    <t xml:space="preserve">Picture 22. Data traffic in mobile networks </t>
  </si>
  <si>
    <t>Tafla 23. Gagnamagn á farsímaneti</t>
  </si>
  <si>
    <t>Table 23. Data traffic in mobile networks</t>
  </si>
  <si>
    <t>Mynd 23. Markaðshlutdeild skipt eftir fyrirtækjum</t>
  </si>
  <si>
    <t>Picture 23. Market share by companies</t>
  </si>
  <si>
    <t>Tafla 24. Gagnamagn, netið í farsímann</t>
  </si>
  <si>
    <t>Table 24. Data traffic in mobile networks, voice and data</t>
  </si>
  <si>
    <t>Mynd 24. Gagnamagn skipt eftir fyrirtækjum</t>
  </si>
  <si>
    <t>Picture 24. Data traffic by companies</t>
  </si>
  <si>
    <t>Tafla 25. Gagnamagn, eingöngu gagnaáskrift</t>
  </si>
  <si>
    <t>Table 25. Data traffic in mobile network, data only subscriptions</t>
  </si>
  <si>
    <t>Mynd 25. Markaðshlutdeild skipt eftir fyrirtækjum</t>
  </si>
  <si>
    <t>Picture 25. Market share by companies</t>
  </si>
  <si>
    <t>Tafla 26. Fjöldi tenginga eftir tegund</t>
  </si>
  <si>
    <t>Table 26.  Total subscriptions by type</t>
  </si>
  <si>
    <t>Mynd 26. Hlutfall tenginga eftir tegund</t>
  </si>
  <si>
    <t>Picture 26. Connection rate by type</t>
  </si>
  <si>
    <t>Tafla 27. Fjöldi internettenginga eftir fyrirtækjum</t>
  </si>
  <si>
    <t>Table 27.  Total subscriptions by companies</t>
  </si>
  <si>
    <t>Mynd 27. Markaðshlutdeild skipt eftir fyrirtækjum</t>
  </si>
  <si>
    <t>Picture 27. Market share by companies</t>
  </si>
  <si>
    <t>Tafla 28. Fjöldi xDSL tenginga eftir fyrirtækjum</t>
  </si>
  <si>
    <t xml:space="preserve">Table 28.  Total xDSL subscriptions by companies </t>
  </si>
  <si>
    <t>Tafla 29. Fjöldi ljósleiðara internettenginga</t>
  </si>
  <si>
    <t>Table 29.  Total fiber internet connection</t>
  </si>
  <si>
    <t>Picture 29.  Market share by companies</t>
  </si>
  <si>
    <t>Tafla 30. Fjöldi xDSL og ljósleiðara internettenginga</t>
  </si>
  <si>
    <t>Table 30.  Total xDSL and fiber internet connection</t>
  </si>
  <si>
    <t>Mynd 30. Fjöldi xDSL og ljósleiðara internettenginga</t>
  </si>
  <si>
    <t>Picture 30.  Total xDSL and fiber internet connection</t>
  </si>
  <si>
    <t>Tafla 31. Fjöldi tenginga eftir niðurhalshraða</t>
  </si>
  <si>
    <t>Table 31.  Total subscriptions by downstream speeds</t>
  </si>
  <si>
    <t>Mynd 31. Hlutfall tenginga eftir niðurhalshraða tengingar</t>
  </si>
  <si>
    <t>Picture 31. Total subscriptions by downstream speeds</t>
  </si>
  <si>
    <t>Tafla 32. Fjöldi tenginga eftir upphalshraða</t>
  </si>
  <si>
    <t>Table 32.  Total subscriptions by upstream speeds</t>
  </si>
  <si>
    <t>Mynd 32. Hlutfall tenginga eftir upphalshalshraða tengingar</t>
  </si>
  <si>
    <t>Picture 32. Total subscriptions by upstream speeds</t>
  </si>
  <si>
    <t>Tafla 33. Heildarfjöldi áskrifenda með sjónvarp yfir IP-net</t>
  </si>
  <si>
    <t>Table 33.  Number of IPTV subscriptions</t>
  </si>
  <si>
    <t>Mynd 33. Markaðshlutdeild skipt eftir fyrirtækjum</t>
  </si>
  <si>
    <t>Picture 33. Market share by companies</t>
  </si>
  <si>
    <t>Tafla 34. Heildartekjur eftir fjarskiptastarfsemi</t>
  </si>
  <si>
    <t>Table 34.  Total income from telecommunication</t>
  </si>
  <si>
    <t xml:space="preserve">Mynd 34. Heildartekjur eftir fjarskiptastarfsemi </t>
  </si>
  <si>
    <t xml:space="preserve">Picture 34. Total income from telecommunication </t>
  </si>
  <si>
    <t>Tafla 35. Fjárfestingar eftir fjarskiptastarfsemi</t>
  </si>
  <si>
    <t>Table 35.  Investment in telecommunication</t>
  </si>
  <si>
    <t>Mynd 35. Fjárfestingar eftir fjarskiptastarfsemi</t>
  </si>
  <si>
    <t>Picture 35. Investment in telecommunication</t>
  </si>
  <si>
    <t xml:space="preserve">Farsímaáskriftir með talþjónustu / Mobile voice </t>
  </si>
  <si>
    <t>Table 10. Mobile voice subscriptions</t>
  </si>
  <si>
    <t>1.hl. 2018</t>
  </si>
  <si>
    <t>2017</t>
  </si>
  <si>
    <t>1. hl. 2018</t>
  </si>
  <si>
    <t>Alza ehf.</t>
  </si>
  <si>
    <t>Gagnaflutningsþjónusta um þráðlaus- og fastanet/</t>
  </si>
  <si>
    <t>Data transmission service via fixed and wireless electronic communication networks</t>
  </si>
  <si>
    <t>Hljóðvarps og/eða sjónvarpsdreifing/</t>
  </si>
  <si>
    <t>Comprehensive Nuclear Test Ban Organisation (CTBTO)</t>
  </si>
  <si>
    <t>Gagnaflutningsþjónusta um gervihnött/</t>
  </si>
  <si>
    <t>Ferðaþjónustan Húsafelli ehf.</t>
  </si>
  <si>
    <t>Hljóðsmárinn ehf.</t>
  </si>
  <si>
    <t>Húnanet ehf.</t>
  </si>
  <si>
    <t>Kópavogsbær</t>
  </si>
  <si>
    <t>Rekstur fastlínu- og þráðlauss fjarskiptanets, gagnaflutningsþjónusta um þráðlaus og fastanet og hljóðvarps og/eða sjónvarpsdreifing/</t>
  </si>
  <si>
    <t>Ljóspunktur ehf.</t>
  </si>
  <si>
    <t>MessageBird B.V.</t>
  </si>
  <si>
    <t>Talsíma- og farsímaþjónusta/</t>
  </si>
  <si>
    <t>Netvarp og Sport ehf.</t>
  </si>
  <si>
    <t>Transmission og radio and/or television signals</t>
  </si>
  <si>
    <t>Origo hf.</t>
  </si>
  <si>
    <t>Premis ehf.</t>
  </si>
  <si>
    <t>Tal- og farsímaþjónusta, rekstur þráðlauss og fastlínu fjarskiptanets og gagnaflutningsþjónusta um fastanet og þráðlaus net/</t>
  </si>
  <si>
    <t xml:space="preserve">Voice telephony and mobile services, operation of fixed and wireless electronic communication networks and fixed and wireless data transmission services </t>
  </si>
  <si>
    <t>Protegion ehf.</t>
  </si>
  <si>
    <t>Sýn hf.</t>
  </si>
  <si>
    <t>Thomson Reuters (Market) Norge AS</t>
  </si>
  <si>
    <t>Fixed line network data transmission</t>
  </si>
  <si>
    <t>Truphone Limited</t>
  </si>
  <si>
    <t>Farsímaþjónusta og gagnaflutningsþjónusta um þráðlaus net/</t>
  </si>
  <si>
    <t>Mobile telephony and data transmission via wireless electronic communications networks</t>
  </si>
  <si>
    <t>Veðurstofa Íslands</t>
  </si>
  <si>
    <t>Rekstur fastlínu og þráðlauss fjarskiptanets og og gagnaflutningsþjónusta um fastanet og þráðlaus net/</t>
  </si>
  <si>
    <t>Yellow Mobile B.V.</t>
  </si>
  <si>
    <t>Talsíma- og farsímaþjónusta, rekstur fastlínu- og þráðlauss fjarskiptanets og gagna-flutningsþjónusta um um fastanet og þráðlaus net/</t>
  </si>
  <si>
    <t>Voice and mobile telephony, operation of fixed and wireless electronic communication networks, data transmission via fixed and wireless electronic communications networks</t>
  </si>
  <si>
    <t xml:space="preserve">  - &gt; 256 kbps - 2 Mbit/s</t>
  </si>
  <si>
    <t xml:space="preserve">  - 2 - 10 Mbit/s</t>
  </si>
  <si>
    <t xml:space="preserve">  - 10 - 30 Mbit/s</t>
  </si>
  <si>
    <t xml:space="preserve">  - 30 - 100 Mbit/s</t>
  </si>
  <si>
    <t xml:space="preserve">  - 100 - 500 Mbit/s</t>
  </si>
  <si>
    <t xml:space="preserve">  - 500 - 1000 Mbit/s</t>
  </si>
  <si>
    <t xml:space="preserve">  - &gt; = 1000 Mbit/s</t>
  </si>
  <si>
    <t xml:space="preserve"> - Sjónvarpsþjónusta og önnur fjölmiðlun / Television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</si>
</sst>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m/yyyy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sz val="8"/>
      <color rgb="FFFF0000"/>
      <name val="Verdana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3" fontId="4" fillId="3" borderId="0" xfId="0" applyNumberFormat="1" applyFont="1" applyFill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4" borderId="0" xfId="0" applyFont="1" applyFill="1" applyBorder="1"/>
    <xf numFmtId="3" fontId="4" fillId="4" borderId="0" xfId="0" applyNumberFormat="1" applyFont="1" applyFill="1" applyBorder="1"/>
    <xf numFmtId="164" fontId="4" fillId="4" borderId="0" xfId="1" applyNumberFormat="1" applyFont="1" applyFill="1" applyBorder="1"/>
    <xf numFmtId="164" fontId="4" fillId="3" borderId="0" xfId="1" applyNumberFormat="1" applyFont="1" applyFill="1"/>
    <xf numFmtId="164" fontId="4" fillId="4" borderId="0" xfId="1" applyNumberFormat="1" applyFont="1" applyFill="1"/>
    <xf numFmtId="0" fontId="5" fillId="3" borderId="0" xfId="0" applyNumberFormat="1" applyFont="1" applyFill="1"/>
    <xf numFmtId="49" fontId="4" fillId="4" borderId="0" xfId="0" applyNumberFormat="1" applyFont="1" applyFill="1" applyAlignment="1">
      <alignment horizontal="left"/>
    </xf>
    <xf numFmtId="164" fontId="4" fillId="4" borderId="0" xfId="1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4" borderId="2" xfId="1" applyNumberFormat="1" applyFont="1" applyFill="1" applyBorder="1"/>
    <xf numFmtId="0" fontId="9" fillId="0" borderId="0" xfId="0" applyFont="1" applyAlignment="1">
      <alignment vertical="center"/>
    </xf>
    <xf numFmtId="0" fontId="4" fillId="3" borderId="0" xfId="0" applyFont="1" applyFill="1" applyBorder="1"/>
    <xf numFmtId="3" fontId="4" fillId="3" borderId="0" xfId="0" applyNumberFormat="1" applyFont="1" applyFill="1" applyBorder="1"/>
    <xf numFmtId="164" fontId="4" fillId="3" borderId="0" xfId="1" applyNumberFormat="1" applyFont="1" applyFill="1" applyBorder="1"/>
    <xf numFmtId="164" fontId="4" fillId="4" borderId="2" xfId="1" applyNumberFormat="1" applyFont="1" applyFill="1" applyBorder="1" applyAlignment="1">
      <alignment horizontal="right"/>
    </xf>
    <xf numFmtId="0" fontId="7" fillId="0" borderId="0" xfId="0" applyFont="1"/>
    <xf numFmtId="164" fontId="4" fillId="3" borderId="0" xfId="0" applyNumberFormat="1" applyFont="1" applyFill="1"/>
    <xf numFmtId="3" fontId="4" fillId="4" borderId="0" xfId="0" applyNumberFormat="1" applyFont="1" applyFill="1" applyBorder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49" fontId="4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49" fontId="4" fillId="4" borderId="0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9" fontId="4" fillId="3" borderId="0" xfId="1" applyFont="1" applyFill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right"/>
    </xf>
    <xf numFmtId="164" fontId="4" fillId="3" borderId="2" xfId="1" applyNumberFormat="1" applyFont="1" applyFill="1" applyBorder="1"/>
    <xf numFmtId="164" fontId="4" fillId="3" borderId="2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/>
    </xf>
    <xf numFmtId="3" fontId="4" fillId="4" borderId="0" xfId="0" applyNumberFormat="1" applyFont="1" applyFill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9" fontId="4" fillId="3" borderId="0" xfId="1" applyFont="1" applyFill="1" applyBorder="1" applyAlignment="1">
      <alignment horizontal="right"/>
    </xf>
    <xf numFmtId="0" fontId="2" fillId="0" borderId="0" xfId="0" applyFont="1"/>
    <xf numFmtId="0" fontId="12" fillId="3" borderId="0" xfId="0" applyFont="1" applyFill="1"/>
    <xf numFmtId="49" fontId="4" fillId="3" borderId="0" xfId="0" applyNumberFormat="1" applyFont="1" applyFill="1"/>
    <xf numFmtId="49" fontId="4" fillId="4" borderId="0" xfId="0" applyNumberFormat="1" applyFont="1" applyFill="1"/>
    <xf numFmtId="0" fontId="4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 applyBorder="1" applyAlignment="1">
      <alignment horizontal="left"/>
    </xf>
    <xf numFmtId="9" fontId="4" fillId="4" borderId="0" xfId="1" applyFont="1" applyFill="1" applyBorder="1" applyAlignment="1">
      <alignment horizontal="right"/>
    </xf>
    <xf numFmtId="49" fontId="4" fillId="4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0" xfId="0" applyFont="1" applyFill="1"/>
    <xf numFmtId="0" fontId="10" fillId="4" borderId="0" xfId="0" applyFont="1" applyFill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164" fontId="10" fillId="4" borderId="3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right"/>
    </xf>
    <xf numFmtId="49" fontId="4" fillId="4" borderId="2" xfId="0" applyNumberFormat="1" applyFont="1" applyFill="1" applyBorder="1"/>
    <xf numFmtId="0" fontId="0" fillId="0" borderId="0" xfId="0" applyFill="1" applyBorder="1"/>
    <xf numFmtId="164" fontId="20" fillId="3" borderId="3" xfId="1" applyNumberFormat="1" applyFont="1" applyFill="1" applyBorder="1" applyAlignment="1">
      <alignment horizontal="center" vertical="center"/>
    </xf>
    <xf numFmtId="164" fontId="20" fillId="4" borderId="3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164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164" fontId="0" fillId="0" borderId="0" xfId="1" applyNumberFormat="1" applyFont="1" applyFill="1" applyBorder="1"/>
    <xf numFmtId="0" fontId="4" fillId="3" borderId="0" xfId="0" applyFont="1" applyFill="1" applyBorder="1" applyAlignment="1"/>
    <xf numFmtId="0" fontId="4" fillId="4" borderId="0" xfId="0" applyFont="1" applyFill="1" applyAlignment="1"/>
    <xf numFmtId="0" fontId="13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3" borderId="2" xfId="0" applyFont="1" applyFill="1" applyBorder="1" applyAlignment="1"/>
    <xf numFmtId="164" fontId="4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left" vertical="top" wrapText="1"/>
    </xf>
    <xf numFmtId="165" fontId="16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49" fontId="4" fillId="4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Fill="1" applyBorder="1" applyAlignment="1"/>
    <xf numFmtId="0" fontId="4" fillId="4" borderId="0" xfId="0" applyFont="1" applyFill="1" applyBorder="1" applyAlignment="1"/>
    <xf numFmtId="0" fontId="4" fillId="3" borderId="0" xfId="0" applyFont="1" applyFill="1" applyBorder="1" applyAlignment="1"/>
    <xf numFmtId="0" fontId="4" fillId="3" borderId="2" xfId="0" applyFont="1" applyFill="1" applyBorder="1" applyAlignment="1"/>
    <xf numFmtId="0" fontId="4" fillId="4" borderId="0" xfId="0" applyFont="1" applyFill="1" applyAlignment="1"/>
    <xf numFmtId="3" fontId="4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25</xdr:row>
      <xdr:rowOff>28575</xdr:rowOff>
    </xdr:from>
    <xdr:to>
      <xdr:col>7</xdr:col>
      <xdr:colOff>296124</xdr:colOff>
      <xdr:row>40</xdr:row>
      <xdr:rowOff>54733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A86C62-B0CF-4AB3-970C-A88A04CD7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800600"/>
          <a:ext cx="5401524" cy="288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9525</xdr:rowOff>
    </xdr:from>
    <xdr:to>
      <xdr:col>9</xdr:col>
      <xdr:colOff>6532</xdr:colOff>
      <xdr:row>37</xdr:row>
      <xdr:rowOff>177477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E1B514-77F2-4EA0-A6A3-57FA9FFE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38550"/>
          <a:ext cx="5035732" cy="35969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9525</xdr:rowOff>
    </xdr:from>
    <xdr:to>
      <xdr:col>8</xdr:col>
      <xdr:colOff>599364</xdr:colOff>
      <xdr:row>37</xdr:row>
      <xdr:rowOff>183573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902829-8C37-4B65-A1AE-658E06831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38550"/>
          <a:ext cx="4980864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0</xdr:rowOff>
    </xdr:from>
    <xdr:to>
      <xdr:col>6</xdr:col>
      <xdr:colOff>530407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2BAE45-07CB-43AD-89C8-30EA82EC3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29025"/>
          <a:ext cx="5035732" cy="3603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0</xdr:rowOff>
    </xdr:from>
    <xdr:to>
      <xdr:col>9</xdr:col>
      <xdr:colOff>266028</xdr:colOff>
      <xdr:row>32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66C85A-10BF-4015-AACA-9A346324B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48025"/>
          <a:ext cx="5438103" cy="287756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16</xdr:row>
      <xdr:rowOff>180975</xdr:rowOff>
    </xdr:from>
    <xdr:to>
      <xdr:col>5</xdr:col>
      <xdr:colOff>600924</xdr:colOff>
      <xdr:row>32</xdr:row>
      <xdr:rowOff>10536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8408E-1257-457E-829B-44F1AA735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38500"/>
          <a:ext cx="5401524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180975</xdr:rowOff>
    </xdr:from>
    <xdr:to>
      <xdr:col>8</xdr:col>
      <xdr:colOff>307904</xdr:colOff>
      <xdr:row>37</xdr:row>
      <xdr:rowOff>158427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EDADC6-1216-42E0-9EEE-D0D3DB2C2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19500"/>
          <a:ext cx="5041829" cy="359695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0</xdr:rowOff>
    </xdr:from>
    <xdr:to>
      <xdr:col>8</xdr:col>
      <xdr:colOff>311332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1AB565-3635-4405-9217-88A1CF04E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629025"/>
          <a:ext cx="5035732" cy="360304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0</xdr:rowOff>
    </xdr:from>
    <xdr:to>
      <xdr:col>6</xdr:col>
      <xdr:colOff>403154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A1FD8-6E5C-469C-B39E-3B7F29DE0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29025"/>
          <a:ext cx="5041829" cy="360304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19</xdr:row>
      <xdr:rowOff>0</xdr:rowOff>
    </xdr:from>
    <xdr:to>
      <xdr:col>9</xdr:col>
      <xdr:colOff>22154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5A248D-EF79-4557-8A8E-5BFFC479C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629025"/>
          <a:ext cx="5041829" cy="360304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0</xdr:rowOff>
    </xdr:from>
    <xdr:to>
      <xdr:col>5</xdr:col>
      <xdr:colOff>4066</xdr:colOff>
      <xdr:row>40</xdr:row>
      <xdr:rowOff>131307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F84CA3-5FA0-4B49-A6F3-DFC64E58F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343525"/>
          <a:ext cx="2956816" cy="2798307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25</xdr:row>
      <xdr:rowOff>180975</xdr:rowOff>
    </xdr:from>
    <xdr:to>
      <xdr:col>9</xdr:col>
      <xdr:colOff>616708</xdr:colOff>
      <xdr:row>41</xdr:row>
      <xdr:rowOff>10536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A41611-D697-4472-B317-3BA500D44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8475" y="5334000"/>
          <a:ext cx="2883658" cy="2877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9525</xdr:rowOff>
    </xdr:from>
    <xdr:to>
      <xdr:col>7</xdr:col>
      <xdr:colOff>354808</xdr:colOff>
      <xdr:row>36</xdr:row>
      <xdr:rowOff>29586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A17CB-6478-4998-9808-F87CC4882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019550"/>
          <a:ext cx="5517358" cy="287756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9</xdr:col>
      <xdr:colOff>3104</xdr:colOff>
      <xdr:row>37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4A48A2-6D22-460F-981E-3311C1F90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5041829" cy="359695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0</xdr:rowOff>
    </xdr:from>
    <xdr:to>
      <xdr:col>9</xdr:col>
      <xdr:colOff>79304</xdr:colOff>
      <xdr:row>36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C4F3C-9E0F-4435-92AB-E9ADF9C0D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38525"/>
          <a:ext cx="5041829" cy="359695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16</xdr:row>
      <xdr:rowOff>0</xdr:rowOff>
    </xdr:from>
    <xdr:to>
      <xdr:col>8</xdr:col>
      <xdr:colOff>191349</xdr:colOff>
      <xdr:row>31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BAD9D0-D042-4DDF-99CC-85EAFB715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067050"/>
          <a:ext cx="5401524" cy="287756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161925</xdr:rowOff>
    </xdr:from>
    <xdr:to>
      <xdr:col>8</xdr:col>
      <xdr:colOff>373485</xdr:colOff>
      <xdr:row>36</xdr:row>
      <xdr:rowOff>145473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50E03-30BB-4A35-8409-121B91ED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09975"/>
          <a:ext cx="5602710" cy="3603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0</xdr:rowOff>
    </xdr:from>
    <xdr:to>
      <xdr:col>9</xdr:col>
      <xdr:colOff>415000</xdr:colOff>
      <xdr:row>37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C3703E-4EA0-4F06-A929-963F1BB78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629025"/>
          <a:ext cx="5444200" cy="3603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0</xdr:rowOff>
    </xdr:from>
    <xdr:to>
      <xdr:col>9</xdr:col>
      <xdr:colOff>10348</xdr:colOff>
      <xdr:row>35</xdr:row>
      <xdr:rowOff>157266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88E95D-F6D5-4397-8F8B-49ECE571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38525"/>
          <a:ext cx="5096698" cy="339576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16</xdr:row>
      <xdr:rowOff>0</xdr:rowOff>
    </xdr:from>
    <xdr:to>
      <xdr:col>4</xdr:col>
      <xdr:colOff>105624</xdr:colOff>
      <xdr:row>31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08E32-768E-4EAA-8FCC-737E95E3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057525"/>
          <a:ext cx="5401524" cy="287756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0</xdr:rowOff>
    </xdr:from>
    <xdr:to>
      <xdr:col>6</xdr:col>
      <xdr:colOff>658048</xdr:colOff>
      <xdr:row>39</xdr:row>
      <xdr:rowOff>14031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10D9C-8660-48F6-BF4E-5C860702B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19525"/>
          <a:ext cx="5096698" cy="363353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180975</xdr:rowOff>
    </xdr:from>
    <xdr:to>
      <xdr:col>7</xdr:col>
      <xdr:colOff>8827</xdr:colOff>
      <xdr:row>37</xdr:row>
      <xdr:rowOff>158427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78F54-F832-4211-801E-C75A77C87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19500"/>
          <a:ext cx="5133277" cy="359695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7</xdr:col>
      <xdr:colOff>43498</xdr:colOff>
      <xdr:row>38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197911-AB04-450F-8A41-46BDEF55C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139373" cy="3596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0</xdr:rowOff>
    </xdr:from>
    <xdr:to>
      <xdr:col>5</xdr:col>
      <xdr:colOff>328128</xdr:colOff>
      <xdr:row>33</xdr:row>
      <xdr:rowOff>26158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F99DA1-D63A-4B5C-97B1-4E2D5D4C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38525"/>
          <a:ext cx="5395428" cy="288365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30</xdr:row>
      <xdr:rowOff>0</xdr:rowOff>
    </xdr:from>
    <xdr:to>
      <xdr:col>3</xdr:col>
      <xdr:colOff>2201124</xdr:colOff>
      <xdr:row>45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C21552-EB2F-4307-ABD8-50F5011C5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24525"/>
          <a:ext cx="5401524" cy="287756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180975</xdr:rowOff>
    </xdr:from>
    <xdr:to>
      <xdr:col>6</xdr:col>
      <xdr:colOff>307904</xdr:colOff>
      <xdr:row>39</xdr:row>
      <xdr:rowOff>158427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B18B75-8550-4915-AE3F-C1DCBFD40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000500"/>
          <a:ext cx="5041829" cy="359695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0</xdr:rowOff>
    </xdr:from>
    <xdr:to>
      <xdr:col>6</xdr:col>
      <xdr:colOff>126929</xdr:colOff>
      <xdr:row>39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B703ED-70CD-46DF-9E1E-665D1B27D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200525"/>
          <a:ext cx="5041829" cy="360304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0</xdr:rowOff>
    </xdr:from>
    <xdr:to>
      <xdr:col>8</xdr:col>
      <xdr:colOff>354008</xdr:colOff>
      <xdr:row>38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1C635E-0100-4CAE-9EED-32D3C1871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9525"/>
          <a:ext cx="5078408" cy="359695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0</xdr:rowOff>
    </xdr:from>
    <xdr:to>
      <xdr:col>3</xdr:col>
      <xdr:colOff>453539</xdr:colOff>
      <xdr:row>32</xdr:row>
      <xdr:rowOff>186175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9BEE49-E904-4EB8-9968-50431EF13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38525"/>
          <a:ext cx="6120914" cy="28531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0</xdr:rowOff>
    </xdr:from>
    <xdr:to>
      <xdr:col>3</xdr:col>
      <xdr:colOff>585369</xdr:colOff>
      <xdr:row>33</xdr:row>
      <xdr:rowOff>10536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B700A-12DD-4297-A6B5-135F12907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38525"/>
          <a:ext cx="6157494" cy="2877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9525</xdr:rowOff>
    </xdr:from>
    <xdr:to>
      <xdr:col>8</xdr:col>
      <xdr:colOff>687396</xdr:colOff>
      <xdr:row>39</xdr:row>
      <xdr:rowOff>177477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4A26A-4840-491B-BDCD-EA6D1B07E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019550"/>
          <a:ext cx="5230821" cy="3596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21</xdr:row>
      <xdr:rowOff>0</xdr:rowOff>
    </xdr:from>
    <xdr:to>
      <xdr:col>8</xdr:col>
      <xdr:colOff>513278</xdr:colOff>
      <xdr:row>39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8E1AC3-3CEE-4099-B4F1-E5D4EAD95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010025"/>
          <a:ext cx="5218628" cy="35969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22</xdr:row>
      <xdr:rowOff>0</xdr:rowOff>
    </xdr:from>
    <xdr:to>
      <xdr:col>8</xdr:col>
      <xdr:colOff>648162</xdr:colOff>
      <xdr:row>40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50EA4-5C94-4F00-99F8-B9F083734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200525"/>
          <a:ext cx="5334462" cy="3596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8</xdr:col>
      <xdr:colOff>575391</xdr:colOff>
      <xdr:row>40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DFD54E-44B4-448D-A54A-699A72B08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00525"/>
          <a:ext cx="5328366" cy="3603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24</xdr:row>
      <xdr:rowOff>0</xdr:rowOff>
    </xdr:from>
    <xdr:to>
      <xdr:col>7</xdr:col>
      <xdr:colOff>343749</xdr:colOff>
      <xdr:row>39</xdr:row>
      <xdr:rowOff>20061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C66361-15C2-4F16-BF3D-6F513E973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581525"/>
          <a:ext cx="5401524" cy="28775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8</xdr:col>
      <xdr:colOff>690425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0BD7B0-2E60-40DE-85A8-678E90C6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5005250" cy="360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6"/>
  <sheetViews>
    <sheetView tabSelected="1" workbookViewId="0">
      <selection activeCell="A4" sqref="A4"/>
    </sheetView>
  </sheetViews>
  <sheetFormatPr defaultRowHeight="15" x14ac:dyDescent="0.25"/>
  <cols>
    <col min="1" max="1" width="55.85546875" style="93" bestFit="1" customWidth="1"/>
    <col min="2" max="2" width="11.28515625" style="93" customWidth="1"/>
    <col min="3" max="4" width="11" style="93" customWidth="1"/>
    <col min="5" max="16384" width="9.140625" style="93"/>
  </cols>
  <sheetData>
    <row r="2" spans="1:4" ht="20.100000000000001" customHeight="1" x14ac:dyDescent="0.25">
      <c r="A2" s="65" t="s">
        <v>143</v>
      </c>
      <c r="B2" s="66" t="s">
        <v>314</v>
      </c>
      <c r="C2" s="66" t="s">
        <v>468</v>
      </c>
      <c r="D2" s="67" t="s">
        <v>144</v>
      </c>
    </row>
    <row r="3" spans="1:4" ht="20.100000000000001" customHeight="1" x14ac:dyDescent="0.25">
      <c r="A3" s="68" t="s">
        <v>145</v>
      </c>
      <c r="B3" s="67"/>
      <c r="C3" s="67"/>
      <c r="D3" s="67" t="s">
        <v>146</v>
      </c>
    </row>
    <row r="4" spans="1:4" ht="20.100000000000001" customHeight="1" x14ac:dyDescent="0.25">
      <c r="A4" s="69"/>
      <c r="B4" s="69"/>
      <c r="C4" s="69"/>
      <c r="D4" s="69"/>
    </row>
    <row r="5" spans="1:4" ht="20.100000000000001" customHeight="1" x14ac:dyDescent="0.25">
      <c r="A5" s="70" t="s">
        <v>295</v>
      </c>
      <c r="B5" s="71">
        <v>132669</v>
      </c>
      <c r="C5" s="71">
        <v>127075</v>
      </c>
      <c r="D5" s="76">
        <v>-4.21650875487114E-2</v>
      </c>
    </row>
    <row r="6" spans="1:4" ht="20.100000000000001" customHeight="1" x14ac:dyDescent="0.25">
      <c r="A6" s="73" t="s">
        <v>296</v>
      </c>
      <c r="B6" s="74">
        <v>64555</v>
      </c>
      <c r="C6" s="74">
        <v>73058</v>
      </c>
      <c r="D6" s="75">
        <v>0.13171714042289517</v>
      </c>
    </row>
    <row r="7" spans="1:4" ht="20.100000000000001" customHeight="1" x14ac:dyDescent="0.25">
      <c r="A7" s="70" t="s">
        <v>297</v>
      </c>
      <c r="B7" s="71">
        <v>144975</v>
      </c>
      <c r="C7" s="71">
        <v>116783</v>
      </c>
      <c r="D7" s="76">
        <v>-0.19446111398516985</v>
      </c>
    </row>
    <row r="8" spans="1:4" ht="20.100000000000001" customHeight="1" x14ac:dyDescent="0.25">
      <c r="A8" s="73" t="s">
        <v>298</v>
      </c>
      <c r="B8" s="74">
        <v>457567</v>
      </c>
      <c r="C8" s="74">
        <v>474990</v>
      </c>
      <c r="D8" s="75">
        <v>3.8077483734622497E-2</v>
      </c>
    </row>
    <row r="9" spans="1:4" ht="20.100000000000001" customHeight="1" x14ac:dyDescent="0.25">
      <c r="A9" s="70" t="s">
        <v>299</v>
      </c>
      <c r="B9" s="71">
        <v>405085</v>
      </c>
      <c r="C9" s="71">
        <v>423266</v>
      </c>
      <c r="D9" s="72">
        <v>4.4881938358616091E-2</v>
      </c>
    </row>
    <row r="10" spans="1:4" ht="20.100000000000001" customHeight="1" x14ac:dyDescent="0.25">
      <c r="A10" s="73" t="s">
        <v>42</v>
      </c>
      <c r="B10" s="74">
        <v>52482</v>
      </c>
      <c r="C10" s="74">
        <v>51724</v>
      </c>
      <c r="D10" s="77">
        <v>-1.4443047139971799E-2</v>
      </c>
    </row>
    <row r="11" spans="1:4" ht="20.100000000000001" customHeight="1" x14ac:dyDescent="0.25">
      <c r="A11" s="70" t="s">
        <v>300</v>
      </c>
      <c r="B11" s="71">
        <v>239903</v>
      </c>
      <c r="C11" s="71">
        <v>249500</v>
      </c>
      <c r="D11" s="72">
        <v>4.0003668149210414E-2</v>
      </c>
    </row>
    <row r="12" spans="1:4" ht="20.100000000000001" customHeight="1" x14ac:dyDescent="0.25">
      <c r="A12" s="73" t="s">
        <v>301</v>
      </c>
      <c r="B12" s="74">
        <v>165182</v>
      </c>
      <c r="C12" s="74">
        <v>173766</v>
      </c>
      <c r="D12" s="94">
        <v>5.196692133525449E-2</v>
      </c>
    </row>
    <row r="13" spans="1:4" ht="20.100000000000001" customHeight="1" x14ac:dyDescent="0.25">
      <c r="A13" s="70" t="s">
        <v>302</v>
      </c>
      <c r="B13" s="71">
        <v>416382</v>
      </c>
      <c r="C13" s="71">
        <v>429079</v>
      </c>
      <c r="D13" s="72">
        <v>3.0493633250236574E-2</v>
      </c>
    </row>
    <row r="14" spans="1:4" ht="20.100000000000001" customHeight="1" x14ac:dyDescent="0.25">
      <c r="A14" s="73" t="s">
        <v>303</v>
      </c>
      <c r="B14" s="74">
        <v>85790</v>
      </c>
      <c r="C14" s="74">
        <v>89137</v>
      </c>
      <c r="D14" s="94">
        <v>3.9013871080545437E-2</v>
      </c>
    </row>
    <row r="15" spans="1:4" ht="20.100000000000001" customHeight="1" x14ac:dyDescent="0.25">
      <c r="A15" s="70" t="s">
        <v>304</v>
      </c>
      <c r="B15" s="71">
        <v>1804</v>
      </c>
      <c r="C15" s="71">
        <v>1906</v>
      </c>
      <c r="D15" s="95">
        <v>5.6541019955654193E-2</v>
      </c>
    </row>
    <row r="16" spans="1:4" ht="20.100000000000001" customHeight="1" x14ac:dyDescent="0.25">
      <c r="A16" s="73" t="s">
        <v>294</v>
      </c>
      <c r="B16" s="74">
        <v>319009</v>
      </c>
      <c r="C16" s="74">
        <v>347831</v>
      </c>
      <c r="D16" s="94">
        <v>9.0348548160083197E-2</v>
      </c>
    </row>
    <row r="17" spans="1:4" ht="20.100000000000001" customHeight="1" x14ac:dyDescent="0.25">
      <c r="A17" s="70" t="s">
        <v>305</v>
      </c>
      <c r="B17" s="71">
        <v>52482</v>
      </c>
      <c r="C17" s="71">
        <v>51724</v>
      </c>
      <c r="D17" s="76">
        <v>-1.4443047139971799E-2</v>
      </c>
    </row>
    <row r="18" spans="1:4" ht="20.100000000000001" customHeight="1" x14ac:dyDescent="0.25">
      <c r="A18" s="73" t="s">
        <v>306</v>
      </c>
      <c r="B18" s="74">
        <v>11368223</v>
      </c>
      <c r="C18" s="74">
        <v>15841347</v>
      </c>
      <c r="D18" s="75">
        <v>0.39347609560438768</v>
      </c>
    </row>
    <row r="19" spans="1:4" ht="20.100000000000001" customHeight="1" x14ac:dyDescent="0.25">
      <c r="A19" s="70" t="s">
        <v>307</v>
      </c>
      <c r="B19" s="71">
        <v>6011293</v>
      </c>
      <c r="C19" s="71">
        <v>9659249</v>
      </c>
      <c r="D19" s="72">
        <v>0.60685047293485783</v>
      </c>
    </row>
    <row r="20" spans="1:4" ht="20.100000000000001" customHeight="1" x14ac:dyDescent="0.25">
      <c r="A20" s="73" t="s">
        <v>308</v>
      </c>
      <c r="B20" s="74">
        <v>5356930</v>
      </c>
      <c r="C20" s="74">
        <v>6182098</v>
      </c>
      <c r="D20" s="75">
        <v>0.15403748042255549</v>
      </c>
    </row>
    <row r="21" spans="1:4" ht="20.100000000000001" customHeight="1" x14ac:dyDescent="0.25">
      <c r="A21" s="70" t="s">
        <v>309</v>
      </c>
      <c r="B21" s="71">
        <v>130131</v>
      </c>
      <c r="C21" s="71">
        <v>134877</v>
      </c>
      <c r="D21" s="72">
        <v>3.6470940821172526E-2</v>
      </c>
    </row>
    <row r="22" spans="1:4" ht="20.100000000000001" customHeight="1" x14ac:dyDescent="0.25">
      <c r="A22" s="73" t="s">
        <v>231</v>
      </c>
      <c r="B22" s="74">
        <v>49602</v>
      </c>
      <c r="C22" s="74">
        <v>63619</v>
      </c>
      <c r="D22" s="75">
        <v>0.28258941171726937</v>
      </c>
    </row>
    <row r="23" spans="1:4" ht="20.100000000000001" customHeight="1" x14ac:dyDescent="0.25">
      <c r="A23" s="70" t="s">
        <v>91</v>
      </c>
      <c r="B23" s="71">
        <v>79521</v>
      </c>
      <c r="C23" s="71">
        <v>70379</v>
      </c>
      <c r="D23" s="76">
        <v>-0.11496334301631017</v>
      </c>
    </row>
    <row r="24" spans="1:4" ht="20.100000000000001" customHeight="1" x14ac:dyDescent="0.25">
      <c r="A24" s="73" t="s">
        <v>310</v>
      </c>
      <c r="B24" s="74">
        <v>99946</v>
      </c>
      <c r="C24" s="74">
        <v>100504</v>
      </c>
      <c r="D24" s="75">
        <f t="shared" ref="D24" si="0">C24/B24-1</f>
        <v>5.5830148280071601E-3</v>
      </c>
    </row>
    <row r="25" spans="1:4" ht="20.100000000000001" customHeight="1" x14ac:dyDescent="0.25">
      <c r="A25" s="70" t="s">
        <v>311</v>
      </c>
      <c r="B25" s="71">
        <v>27546</v>
      </c>
      <c r="C25" s="71">
        <v>32086</v>
      </c>
      <c r="D25" s="95">
        <v>0.16481521818049805</v>
      </c>
    </row>
    <row r="26" spans="1:4" x14ac:dyDescent="0.25">
      <c r="A26" s="73" t="s">
        <v>312</v>
      </c>
      <c r="B26" s="74">
        <v>5454</v>
      </c>
      <c r="C26" s="74">
        <v>5189</v>
      </c>
      <c r="D26" s="77">
        <v>-4.8588192152548615E-2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8"/>
  <sheetViews>
    <sheetView showGridLines="0" workbookViewId="0">
      <selection activeCell="F2" sqref="F2"/>
    </sheetView>
  </sheetViews>
  <sheetFormatPr defaultRowHeight="15" x14ac:dyDescent="0.25"/>
  <cols>
    <col min="2" max="2" width="10.28515625" customWidth="1"/>
    <col min="3" max="3" width="1.7109375" customWidth="1"/>
    <col min="4" max="6" width="10.42578125" customWidth="1"/>
    <col min="7" max="7" width="2.8554687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369</v>
      </c>
    </row>
    <row r="4" spans="1:10" x14ac:dyDescent="0.25">
      <c r="A4" s="14" t="s">
        <v>370</v>
      </c>
    </row>
    <row r="6" spans="1:10" x14ac:dyDescent="0.25">
      <c r="A6" s="5"/>
      <c r="B6" s="5"/>
      <c r="C6" s="5"/>
      <c r="D6" s="116" t="s">
        <v>49</v>
      </c>
      <c r="E6" s="118"/>
      <c r="F6" s="118"/>
      <c r="G6" s="5"/>
      <c r="H6" s="116" t="s">
        <v>19</v>
      </c>
      <c r="I6" s="118"/>
      <c r="J6" s="118"/>
    </row>
    <row r="7" spans="1:10" x14ac:dyDescent="0.25">
      <c r="A7" s="16"/>
      <c r="B7" s="16"/>
      <c r="C7" s="16"/>
      <c r="D7" s="117" t="s">
        <v>50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49"/>
      <c r="E9" s="49"/>
      <c r="F9" s="49"/>
      <c r="G9" s="7"/>
      <c r="H9" s="49"/>
      <c r="I9" s="49"/>
      <c r="J9" s="49"/>
    </row>
    <row r="10" spans="1:10" x14ac:dyDescent="0.25">
      <c r="A10" s="103" t="s">
        <v>22</v>
      </c>
      <c r="B10" s="103"/>
      <c r="C10" s="8"/>
      <c r="D10" s="9">
        <v>436021</v>
      </c>
      <c r="E10" s="9">
        <v>457567</v>
      </c>
      <c r="F10" s="9">
        <v>474990</v>
      </c>
      <c r="G10" s="8"/>
      <c r="H10" s="22">
        <v>0.99999999999999989</v>
      </c>
      <c r="I10" s="22">
        <v>0.99999999999999989</v>
      </c>
      <c r="J10" s="22">
        <v>1</v>
      </c>
    </row>
    <row r="11" spans="1:10" x14ac:dyDescent="0.25">
      <c r="A11" s="50" t="s">
        <v>51</v>
      </c>
      <c r="B11" s="50"/>
      <c r="C11" s="50"/>
      <c r="D11" s="31">
        <v>149850</v>
      </c>
      <c r="E11" s="31">
        <v>155303</v>
      </c>
      <c r="F11" s="31">
        <v>160286</v>
      </c>
      <c r="G11" s="30"/>
      <c r="H11" s="40">
        <v>0.34367610734345366</v>
      </c>
      <c r="I11" s="40">
        <v>0.33941040328520194</v>
      </c>
      <c r="J11" s="32">
        <v>0.33745131476452134</v>
      </c>
    </row>
    <row r="12" spans="1:10" x14ac:dyDescent="0.25">
      <c r="A12" s="103" t="s">
        <v>52</v>
      </c>
      <c r="B12" s="103"/>
      <c r="C12" s="8"/>
      <c r="D12" s="9">
        <v>147126</v>
      </c>
      <c r="E12" s="9">
        <v>149544</v>
      </c>
      <c r="F12" s="9">
        <v>153730</v>
      </c>
      <c r="G12" s="8"/>
      <c r="H12" s="22">
        <v>0.33742870182858165</v>
      </c>
      <c r="I12" s="22">
        <v>0.32682426835851364</v>
      </c>
      <c r="J12" s="22">
        <v>0.32364891892460895</v>
      </c>
    </row>
    <row r="13" spans="1:10" x14ac:dyDescent="0.25">
      <c r="A13" s="102" t="s">
        <v>39</v>
      </c>
      <c r="B13" s="102"/>
      <c r="C13" s="30"/>
      <c r="D13" s="31">
        <v>119688</v>
      </c>
      <c r="E13" s="31">
        <v>128073</v>
      </c>
      <c r="F13" s="31">
        <v>151067</v>
      </c>
      <c r="G13" s="30"/>
      <c r="H13" s="40">
        <v>0.27450054011160013</v>
      </c>
      <c r="I13" s="40">
        <v>0.27989999278794142</v>
      </c>
      <c r="J13" s="40">
        <v>0.31804248510494959</v>
      </c>
    </row>
    <row r="14" spans="1:10" x14ac:dyDescent="0.25">
      <c r="A14" s="103" t="s">
        <v>27</v>
      </c>
      <c r="B14" s="103"/>
      <c r="C14" s="8"/>
      <c r="D14" s="9">
        <v>16335</v>
      </c>
      <c r="E14" s="9">
        <v>16839</v>
      </c>
      <c r="F14" s="51" t="s">
        <v>287</v>
      </c>
      <c r="G14" s="8"/>
      <c r="H14" s="25">
        <v>3.7463791881583684E-2</v>
      </c>
      <c r="I14" s="25">
        <v>3.6801167916392569E-2</v>
      </c>
      <c r="J14" s="25" t="s">
        <v>287</v>
      </c>
    </row>
    <row r="15" spans="1:10" x14ac:dyDescent="0.25">
      <c r="A15" s="108" t="s">
        <v>28</v>
      </c>
      <c r="B15" s="108"/>
      <c r="C15" s="44"/>
      <c r="D15" s="46">
        <v>3022</v>
      </c>
      <c r="E15" s="46">
        <v>7808</v>
      </c>
      <c r="F15" s="46">
        <v>9907</v>
      </c>
      <c r="G15" s="44"/>
      <c r="H15" s="48">
        <v>6.9308588347808935E-3</v>
      </c>
      <c r="I15" s="48">
        <v>1.7064167651950426E-2</v>
      </c>
      <c r="J15" s="48">
        <v>2.0857281205920123E-2</v>
      </c>
    </row>
    <row r="16" spans="1:10" x14ac:dyDescent="0.25">
      <c r="A16" s="120"/>
      <c r="B16" s="120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371</v>
      </c>
    </row>
    <row r="18" spans="1:1" x14ac:dyDescent="0.25">
      <c r="A18" s="14" t="s">
        <v>372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1" max="1" width="15.42578125" customWidth="1"/>
    <col min="2" max="2" width="2.28515625" customWidth="1"/>
    <col min="3" max="3" width="3.5703125" customWidth="1"/>
    <col min="4" max="6" width="10.42578125" customWidth="1"/>
    <col min="7" max="7" width="3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373</v>
      </c>
    </row>
    <row r="4" spans="1:10" x14ac:dyDescent="0.25">
      <c r="A4" s="14" t="s">
        <v>467</v>
      </c>
    </row>
    <row r="6" spans="1:10" x14ac:dyDescent="0.25">
      <c r="A6" s="5"/>
      <c r="B6" s="5"/>
      <c r="C6" s="5"/>
      <c r="D6" s="116" t="s">
        <v>49</v>
      </c>
      <c r="E6" s="118"/>
      <c r="F6" s="118"/>
      <c r="G6" s="5"/>
      <c r="H6" s="116" t="s">
        <v>19</v>
      </c>
      <c r="I6" s="118"/>
      <c r="J6" s="118"/>
    </row>
    <row r="7" spans="1:10" x14ac:dyDescent="0.25">
      <c r="A7" s="16"/>
      <c r="B7" s="16"/>
      <c r="C7" s="16"/>
      <c r="D7" s="117" t="s">
        <v>50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49"/>
      <c r="E9" s="49"/>
      <c r="F9" s="49"/>
      <c r="G9" s="7"/>
      <c r="H9" s="49"/>
      <c r="I9" s="49"/>
      <c r="J9" s="49"/>
    </row>
    <row r="10" spans="1:10" x14ac:dyDescent="0.25">
      <c r="A10" s="103" t="s">
        <v>22</v>
      </c>
      <c r="B10" s="103"/>
      <c r="C10" s="8"/>
      <c r="D10" s="9">
        <v>388068</v>
      </c>
      <c r="E10" s="9">
        <v>405085</v>
      </c>
      <c r="F10" s="9">
        <v>423266</v>
      </c>
      <c r="G10" s="8"/>
      <c r="H10" s="22">
        <v>0.99999999999999989</v>
      </c>
      <c r="I10" s="22">
        <v>1</v>
      </c>
      <c r="J10" s="22">
        <v>1</v>
      </c>
    </row>
    <row r="11" spans="1:10" x14ac:dyDescent="0.25">
      <c r="A11" s="50" t="s">
        <v>51</v>
      </c>
      <c r="B11" s="50"/>
      <c r="C11" s="50"/>
      <c r="D11" s="31">
        <v>136559</v>
      </c>
      <c r="E11" s="31">
        <v>141471</v>
      </c>
      <c r="F11" s="31">
        <v>147248</v>
      </c>
      <c r="G11" s="30"/>
      <c r="H11" s="40">
        <v>0.35189451333271488</v>
      </c>
      <c r="I11" s="40">
        <v>0.34923781428589062</v>
      </c>
      <c r="J11" s="32">
        <v>0.34788525419003652</v>
      </c>
    </row>
    <row r="12" spans="1:10" x14ac:dyDescent="0.25">
      <c r="A12" s="103" t="s">
        <v>52</v>
      </c>
      <c r="B12" s="103"/>
      <c r="C12" s="8"/>
      <c r="D12" s="9">
        <v>129636</v>
      </c>
      <c r="E12" s="9">
        <v>131117</v>
      </c>
      <c r="F12" s="9">
        <v>138241</v>
      </c>
      <c r="G12" s="8"/>
      <c r="H12" s="22">
        <v>0.33405485636537924</v>
      </c>
      <c r="I12" s="22">
        <v>0.32367774664576571</v>
      </c>
      <c r="J12" s="22">
        <v>0.32660549158212565</v>
      </c>
    </row>
    <row r="13" spans="1:10" x14ac:dyDescent="0.25">
      <c r="A13" s="102" t="s">
        <v>39</v>
      </c>
      <c r="B13" s="102"/>
      <c r="C13" s="30"/>
      <c r="D13" s="31">
        <v>103127</v>
      </c>
      <c r="E13" s="31">
        <v>108550</v>
      </c>
      <c r="F13" s="31">
        <v>128011</v>
      </c>
      <c r="G13" s="30"/>
      <c r="H13" s="40">
        <v>0.26574466330643082</v>
      </c>
      <c r="I13" s="40">
        <v>0.26796845106582567</v>
      </c>
      <c r="J13" s="40">
        <v>0.30243629301668457</v>
      </c>
    </row>
    <row r="14" spans="1:10" x14ac:dyDescent="0.25">
      <c r="A14" s="103" t="s">
        <v>27</v>
      </c>
      <c r="B14" s="103"/>
      <c r="C14" s="8"/>
      <c r="D14" s="9">
        <v>15808</v>
      </c>
      <c r="E14" s="9">
        <v>16752</v>
      </c>
      <c r="F14" s="51" t="s">
        <v>287</v>
      </c>
      <c r="G14" s="8"/>
      <c r="H14" s="25">
        <v>4.073512889493594E-2</v>
      </c>
      <c r="I14" s="25">
        <v>4.1354283668859619E-2</v>
      </c>
      <c r="J14" s="25" t="s">
        <v>287</v>
      </c>
    </row>
    <row r="15" spans="1:10" x14ac:dyDescent="0.25">
      <c r="A15" s="108" t="s">
        <v>28</v>
      </c>
      <c r="B15" s="108"/>
      <c r="C15" s="44"/>
      <c r="D15" s="46">
        <v>2938</v>
      </c>
      <c r="E15" s="46">
        <v>7195</v>
      </c>
      <c r="F15" s="46">
        <v>9766</v>
      </c>
      <c r="G15" s="44"/>
      <c r="H15" s="48">
        <v>7.5708381005390804E-3</v>
      </c>
      <c r="I15" s="48">
        <v>1.7761704333658368E-2</v>
      </c>
      <c r="J15" s="48">
        <v>2.3072961211153271E-2</v>
      </c>
    </row>
    <row r="16" spans="1:10" x14ac:dyDescent="0.25">
      <c r="A16" s="120"/>
      <c r="B16" s="120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374</v>
      </c>
    </row>
    <row r="18" spans="1:1" x14ac:dyDescent="0.25">
      <c r="A18" s="14" t="s">
        <v>375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1" max="1" width="11.85546875" customWidth="1"/>
    <col min="3" max="3" width="1.140625" customWidth="1"/>
    <col min="4" max="6" width="10.42578125" customWidth="1"/>
    <col min="7" max="7" width="2.8554687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376</v>
      </c>
    </row>
    <row r="4" spans="1:10" x14ac:dyDescent="0.25">
      <c r="A4" s="14" t="s">
        <v>377</v>
      </c>
    </row>
    <row r="6" spans="1:10" x14ac:dyDescent="0.25">
      <c r="A6" s="5"/>
      <c r="B6" s="5"/>
      <c r="C6" s="5"/>
      <c r="D6" s="116" t="s">
        <v>55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56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49"/>
      <c r="E9" s="49"/>
      <c r="F9" s="49"/>
      <c r="G9" s="7"/>
      <c r="H9" s="49"/>
      <c r="I9" s="49"/>
      <c r="J9" s="49"/>
    </row>
    <row r="10" spans="1:10" x14ac:dyDescent="0.25">
      <c r="A10" s="124" t="s">
        <v>22</v>
      </c>
      <c r="B10" s="124"/>
      <c r="C10" s="8"/>
      <c r="D10" s="9">
        <v>223777</v>
      </c>
      <c r="E10" s="9">
        <v>239903</v>
      </c>
      <c r="F10" s="9">
        <v>249500</v>
      </c>
      <c r="G10" s="8"/>
      <c r="H10" s="22">
        <v>0.99999999999999989</v>
      </c>
      <c r="I10" s="22">
        <v>1</v>
      </c>
      <c r="J10" s="22">
        <v>1</v>
      </c>
    </row>
    <row r="11" spans="1:10" x14ac:dyDescent="0.25">
      <c r="A11" s="122" t="s">
        <v>25</v>
      </c>
      <c r="B11" s="122"/>
      <c r="C11" s="30"/>
      <c r="D11" s="31">
        <v>92751</v>
      </c>
      <c r="E11" s="31">
        <v>93638</v>
      </c>
      <c r="F11" s="31">
        <v>95880</v>
      </c>
      <c r="G11" s="30"/>
      <c r="H11" s="21">
        <v>0.41447959352390995</v>
      </c>
      <c r="I11" s="21">
        <v>0.39031608608479262</v>
      </c>
      <c r="J11" s="21">
        <v>0.38428857715430864</v>
      </c>
    </row>
    <row r="12" spans="1:10" x14ac:dyDescent="0.25">
      <c r="A12" s="121" t="s">
        <v>26</v>
      </c>
      <c r="B12" s="121"/>
      <c r="C12" s="18"/>
      <c r="D12" s="19">
        <v>69828</v>
      </c>
      <c r="E12" s="19">
        <v>75857</v>
      </c>
      <c r="F12" s="19">
        <v>95181</v>
      </c>
      <c r="G12" s="18"/>
      <c r="H12" s="20">
        <v>0.31204279260156315</v>
      </c>
      <c r="I12" s="20">
        <v>0.31619863027973805</v>
      </c>
      <c r="J12" s="20">
        <v>0.38148697394789577</v>
      </c>
    </row>
    <row r="13" spans="1:10" x14ac:dyDescent="0.25">
      <c r="A13" s="122" t="s">
        <v>51</v>
      </c>
      <c r="B13" s="122"/>
      <c r="C13" s="30"/>
      <c r="D13" s="31">
        <v>43421</v>
      </c>
      <c r="E13" s="31">
        <v>46759</v>
      </c>
      <c r="F13" s="31">
        <v>48673</v>
      </c>
      <c r="G13" s="30"/>
      <c r="H13" s="21">
        <v>0.19403692068443137</v>
      </c>
      <c r="I13" s="52">
        <v>0.19490794195987546</v>
      </c>
      <c r="J13" s="32">
        <v>0.19508216432865733</v>
      </c>
    </row>
    <row r="14" spans="1:10" x14ac:dyDescent="0.25">
      <c r="A14" s="121" t="s">
        <v>27</v>
      </c>
      <c r="B14" s="121"/>
      <c r="C14" s="18"/>
      <c r="D14" s="19">
        <v>14900</v>
      </c>
      <c r="E14" s="19">
        <v>16454</v>
      </c>
      <c r="F14" s="36" t="s">
        <v>287</v>
      </c>
      <c r="G14" s="18"/>
      <c r="H14" s="37">
        <v>6.6584144036250376E-2</v>
      </c>
      <c r="I14" s="37">
        <v>6.8586053529968369E-2</v>
      </c>
      <c r="J14" s="37" t="s">
        <v>287</v>
      </c>
    </row>
    <row r="15" spans="1:10" x14ac:dyDescent="0.25">
      <c r="A15" s="123" t="s">
        <v>28</v>
      </c>
      <c r="B15" s="123"/>
      <c r="C15" s="44"/>
      <c r="D15" s="46">
        <v>2877</v>
      </c>
      <c r="E15" s="46">
        <v>7195</v>
      </c>
      <c r="F15" s="46">
        <v>9766</v>
      </c>
      <c r="G15" s="44"/>
      <c r="H15" s="48">
        <v>1.2856549153845123E-2</v>
      </c>
      <c r="I15" s="48">
        <v>2.9991288145625523E-2</v>
      </c>
      <c r="J15" s="48">
        <v>3.9142284569138278E-2</v>
      </c>
    </row>
    <row r="16" spans="1:10" x14ac:dyDescent="0.25">
      <c r="A16" s="120"/>
      <c r="B16" s="120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53</v>
      </c>
    </row>
    <row r="18" spans="1:1" x14ac:dyDescent="0.25">
      <c r="A18" s="14" t="s">
        <v>378</v>
      </c>
    </row>
  </sheetData>
  <mergeCells count="11">
    <mergeCell ref="A11:B11"/>
    <mergeCell ref="D6:F6"/>
    <mergeCell ref="H6:J6"/>
    <mergeCell ref="D7:F7"/>
    <mergeCell ref="H7:J7"/>
    <mergeCell ref="A10:B10"/>
    <mergeCell ref="A12:B12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1" max="1" width="24.140625" customWidth="1"/>
    <col min="2" max="2" width="11.28515625" customWidth="1"/>
    <col min="3" max="3" width="9.7109375" customWidth="1"/>
    <col min="4" max="4" width="10.7109375" customWidth="1"/>
    <col min="5" max="5" width="1.85546875" customWidth="1"/>
    <col min="6" max="6" width="10.42578125" customWidth="1"/>
    <col min="7" max="8" width="10.5703125" customWidth="1"/>
    <col min="9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379</v>
      </c>
    </row>
    <row r="4" spans="1:10" x14ac:dyDescent="0.25">
      <c r="A4" s="14" t="s">
        <v>380</v>
      </c>
    </row>
    <row r="6" spans="1:10" x14ac:dyDescent="0.25">
      <c r="A6" s="5"/>
      <c r="B6" s="116" t="s">
        <v>57</v>
      </c>
      <c r="C6" s="116"/>
      <c r="D6" s="116"/>
      <c r="E6" s="5"/>
      <c r="F6" s="116" t="s">
        <v>19</v>
      </c>
      <c r="G6" s="116"/>
      <c r="H6" s="116"/>
      <c r="I6" s="80"/>
      <c r="J6" s="80"/>
    </row>
    <row r="7" spans="1:10" x14ac:dyDescent="0.25">
      <c r="A7" s="16"/>
      <c r="B7" s="117" t="s">
        <v>58</v>
      </c>
      <c r="C7" s="119"/>
      <c r="D7" s="119"/>
      <c r="E7" s="16"/>
      <c r="F7" s="117" t="s">
        <v>21</v>
      </c>
      <c r="G7" s="119"/>
      <c r="H7" s="119"/>
      <c r="I7" s="105"/>
      <c r="J7" s="105"/>
    </row>
    <row r="8" spans="1:10" x14ac:dyDescent="0.25">
      <c r="A8" s="16" t="s">
        <v>282</v>
      </c>
      <c r="B8" s="90" t="s">
        <v>288</v>
      </c>
      <c r="C8" s="90" t="s">
        <v>314</v>
      </c>
      <c r="D8" s="90" t="s">
        <v>468</v>
      </c>
      <c r="E8" s="17"/>
      <c r="F8" s="90" t="s">
        <v>288</v>
      </c>
      <c r="G8" s="90" t="s">
        <v>314</v>
      </c>
      <c r="H8" s="90" t="s">
        <v>468</v>
      </c>
      <c r="I8" s="104"/>
      <c r="J8" s="104"/>
    </row>
    <row r="9" spans="1:10" x14ac:dyDescent="0.25">
      <c r="A9" s="7"/>
      <c r="B9" s="7"/>
      <c r="C9" s="7"/>
      <c r="D9" s="7"/>
      <c r="E9" s="7"/>
      <c r="F9" s="7"/>
      <c r="G9" s="7"/>
      <c r="H9" s="7"/>
      <c r="I9" s="106"/>
      <c r="J9" s="106"/>
    </row>
    <row r="10" spans="1:10" x14ac:dyDescent="0.25">
      <c r="A10" s="8" t="s">
        <v>22</v>
      </c>
      <c r="B10" s="9">
        <v>164291</v>
      </c>
      <c r="C10" s="9">
        <v>165182</v>
      </c>
      <c r="D10" s="9">
        <v>173766</v>
      </c>
      <c r="E10" s="8"/>
      <c r="F10" s="22">
        <v>0.99999999999999989</v>
      </c>
      <c r="G10" s="22">
        <v>0.99999999999999989</v>
      </c>
      <c r="H10" s="22">
        <v>1</v>
      </c>
      <c r="I10" s="109"/>
      <c r="J10" s="109"/>
    </row>
    <row r="11" spans="1:10" x14ac:dyDescent="0.25">
      <c r="A11" s="30" t="s">
        <v>51</v>
      </c>
      <c r="B11" s="31">
        <v>93138</v>
      </c>
      <c r="C11" s="31">
        <v>94712</v>
      </c>
      <c r="D11" s="31">
        <v>98575</v>
      </c>
      <c r="E11" s="30"/>
      <c r="F11" s="21">
        <v>0.56690871684997957</v>
      </c>
      <c r="G11" s="21">
        <v>0.57337966606530977</v>
      </c>
      <c r="H11" s="21">
        <v>0.56728589022018117</v>
      </c>
      <c r="I11" s="109"/>
      <c r="J11" s="109"/>
    </row>
    <row r="12" spans="1:10" x14ac:dyDescent="0.25">
      <c r="A12" s="18" t="s">
        <v>52</v>
      </c>
      <c r="B12" s="19">
        <v>36885</v>
      </c>
      <c r="C12" s="19">
        <v>37479</v>
      </c>
      <c r="D12" s="19">
        <v>42361</v>
      </c>
      <c r="E12" s="18"/>
      <c r="F12" s="22">
        <v>0.22451016793372736</v>
      </c>
      <c r="G12" s="22">
        <v>0.22689518228378394</v>
      </c>
      <c r="H12" s="22">
        <v>0.24378186756902961</v>
      </c>
      <c r="I12" s="109"/>
      <c r="J12" s="109"/>
    </row>
    <row r="13" spans="1:10" x14ac:dyDescent="0.25">
      <c r="A13" s="30" t="s">
        <v>39</v>
      </c>
      <c r="B13" s="31">
        <v>33299</v>
      </c>
      <c r="C13" s="31">
        <v>32693</v>
      </c>
      <c r="D13" s="31">
        <v>32830</v>
      </c>
      <c r="E13" s="30"/>
      <c r="F13" s="40">
        <v>0.20268304411075469</v>
      </c>
      <c r="G13" s="21">
        <v>0.19792108098945405</v>
      </c>
      <c r="H13" s="21">
        <v>0.18893224221078922</v>
      </c>
      <c r="I13" s="109"/>
      <c r="J13" s="109"/>
    </row>
    <row r="14" spans="1:10" x14ac:dyDescent="0.25">
      <c r="A14" s="11" t="s">
        <v>28</v>
      </c>
      <c r="B14" s="12">
        <v>969</v>
      </c>
      <c r="C14" s="12">
        <v>298</v>
      </c>
      <c r="D14" s="42" t="s">
        <v>287</v>
      </c>
      <c r="E14" s="11"/>
      <c r="F14" s="28">
        <v>5.8980711055383432E-3</v>
      </c>
      <c r="G14" s="33">
        <v>1.8040706614522164E-3</v>
      </c>
      <c r="H14" s="33" t="s">
        <v>287</v>
      </c>
      <c r="I14" s="99"/>
      <c r="J14" s="109"/>
    </row>
    <row r="15" spans="1:10" x14ac:dyDescent="0.25">
      <c r="A15" s="4"/>
      <c r="B15" s="97"/>
      <c r="C15" s="97"/>
      <c r="D15" s="97"/>
      <c r="E15" s="4"/>
      <c r="F15" s="99"/>
      <c r="G15" s="99"/>
      <c r="H15" s="99"/>
      <c r="I15" s="99"/>
      <c r="J15" s="99"/>
    </row>
    <row r="16" spans="1:10" x14ac:dyDescent="0.25">
      <c r="A16" s="4"/>
      <c r="B16" s="4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54</v>
      </c>
    </row>
    <row r="18" spans="1:1" x14ac:dyDescent="0.25">
      <c r="A18" s="14" t="s">
        <v>381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6"/>
  <sheetViews>
    <sheetView showGridLines="0" workbookViewId="0">
      <selection activeCell="A2" sqref="A2"/>
    </sheetView>
  </sheetViews>
  <sheetFormatPr defaultRowHeight="15" x14ac:dyDescent="0.25"/>
  <cols>
    <col min="3" max="3" width="4.7109375" customWidth="1"/>
    <col min="4" max="6" width="10.42578125" customWidth="1"/>
    <col min="7" max="7" width="3.1406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382</v>
      </c>
    </row>
    <row r="4" spans="1:10" x14ac:dyDescent="0.25">
      <c r="A4" s="14" t="s">
        <v>383</v>
      </c>
    </row>
    <row r="6" spans="1:10" x14ac:dyDescent="0.25">
      <c r="A6" s="5"/>
      <c r="B6" s="5"/>
      <c r="C6" s="5"/>
      <c r="D6" s="116" t="s">
        <v>59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60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435944</v>
      </c>
      <c r="E10" s="9">
        <v>457090</v>
      </c>
      <c r="F10" s="9">
        <v>474990</v>
      </c>
      <c r="G10" s="8"/>
      <c r="H10" s="25">
        <v>1</v>
      </c>
      <c r="I10" s="25">
        <v>1</v>
      </c>
      <c r="J10" s="25">
        <v>1</v>
      </c>
    </row>
    <row r="11" spans="1:10" x14ac:dyDescent="0.25">
      <c r="A11" s="30" t="s">
        <v>61</v>
      </c>
      <c r="B11" s="30"/>
      <c r="C11" s="30"/>
      <c r="D11" s="31">
        <v>50307</v>
      </c>
      <c r="E11" s="31">
        <v>42695</v>
      </c>
      <c r="F11" s="31">
        <v>48069</v>
      </c>
      <c r="G11" s="30"/>
      <c r="H11" s="27">
        <v>0.11539784926504322</v>
      </c>
      <c r="I11" s="27">
        <v>9.3406112581767273E-2</v>
      </c>
      <c r="J11" s="21">
        <v>0.10120002526368976</v>
      </c>
    </row>
    <row r="12" spans="1:10" x14ac:dyDescent="0.25">
      <c r="A12" s="18" t="s">
        <v>62</v>
      </c>
      <c r="B12" s="18"/>
      <c r="C12" s="18"/>
      <c r="D12" s="19">
        <v>167614</v>
      </c>
      <c r="E12" s="19">
        <v>128364</v>
      </c>
      <c r="F12" s="19">
        <v>63720</v>
      </c>
      <c r="G12" s="18"/>
      <c r="H12" s="37">
        <v>0.38448516323197474</v>
      </c>
      <c r="I12" s="37">
        <v>0.28082872082084492</v>
      </c>
      <c r="J12" s="20">
        <v>0.13415019263563444</v>
      </c>
    </row>
    <row r="13" spans="1:10" x14ac:dyDescent="0.25">
      <c r="A13" s="44" t="s">
        <v>63</v>
      </c>
      <c r="B13" s="44"/>
      <c r="C13" s="44"/>
      <c r="D13" s="45">
        <v>218023</v>
      </c>
      <c r="E13" s="45">
        <v>286031</v>
      </c>
      <c r="F13" s="45">
        <v>363201</v>
      </c>
      <c r="G13" s="44"/>
      <c r="H13" s="48">
        <v>0.50011698750298206</v>
      </c>
      <c r="I13" s="48">
        <v>0.62576516659738779</v>
      </c>
      <c r="J13" s="47">
        <v>0.7646497821006758</v>
      </c>
    </row>
    <row r="15" spans="1:10" x14ac:dyDescent="0.25">
      <c r="A15" s="29" t="s">
        <v>384</v>
      </c>
    </row>
    <row r="16" spans="1:10" x14ac:dyDescent="0.25">
      <c r="A16" s="14" t="s">
        <v>385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6"/>
  <sheetViews>
    <sheetView showGridLines="0" workbookViewId="0">
      <selection activeCell="A2" sqref="A2"/>
    </sheetView>
  </sheetViews>
  <sheetFormatPr defaultRowHeight="15" x14ac:dyDescent="0.25"/>
  <cols>
    <col min="1" max="1" width="33.85546875" customWidth="1"/>
    <col min="4" max="6" width="10.42578125" customWidth="1"/>
  </cols>
  <sheetData>
    <row r="1" spans="1:6" ht="15.75" x14ac:dyDescent="0.25">
      <c r="A1" s="1" t="s">
        <v>40</v>
      </c>
    </row>
    <row r="3" spans="1:6" x14ac:dyDescent="0.25">
      <c r="A3" s="29" t="s">
        <v>386</v>
      </c>
    </row>
    <row r="4" spans="1:6" x14ac:dyDescent="0.25">
      <c r="A4" s="14" t="s">
        <v>387</v>
      </c>
    </row>
    <row r="6" spans="1:6" x14ac:dyDescent="0.25">
      <c r="A6" s="5"/>
      <c r="B6" s="5"/>
      <c r="C6" s="5"/>
      <c r="D6" s="116" t="s">
        <v>18</v>
      </c>
      <c r="E6" s="116"/>
      <c r="F6" s="116"/>
    </row>
    <row r="7" spans="1:6" x14ac:dyDescent="0.25">
      <c r="A7" s="16"/>
      <c r="B7" s="16"/>
      <c r="C7" s="16"/>
      <c r="D7" s="117" t="s">
        <v>64</v>
      </c>
      <c r="E7" s="117"/>
      <c r="F7" s="117"/>
    </row>
    <row r="8" spans="1:6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</row>
    <row r="9" spans="1:6" x14ac:dyDescent="0.25">
      <c r="A9" s="7" t="s">
        <v>10</v>
      </c>
      <c r="B9" s="7"/>
      <c r="C9" s="7"/>
      <c r="D9" s="7"/>
      <c r="E9" s="7"/>
      <c r="F9" s="7"/>
    </row>
    <row r="10" spans="1:6" x14ac:dyDescent="0.25">
      <c r="A10" s="8" t="s">
        <v>22</v>
      </c>
      <c r="B10" s="8"/>
      <c r="C10" s="8"/>
      <c r="D10" s="9">
        <v>402408.397</v>
      </c>
      <c r="E10" s="9">
        <v>416382.45499999996</v>
      </c>
      <c r="F10" s="9">
        <v>429079.38099999994</v>
      </c>
    </row>
    <row r="11" spans="1:6" x14ac:dyDescent="0.25">
      <c r="A11" s="7" t="s">
        <v>65</v>
      </c>
      <c r="B11" s="30"/>
      <c r="C11" s="30"/>
      <c r="D11" s="31">
        <v>60108.887999999999</v>
      </c>
      <c r="E11" s="31">
        <v>63599.839</v>
      </c>
      <c r="F11" s="31">
        <v>62880.084000000003</v>
      </c>
    </row>
    <row r="12" spans="1:6" x14ac:dyDescent="0.25">
      <c r="A12" s="8" t="s">
        <v>33</v>
      </c>
      <c r="B12" s="8"/>
      <c r="C12" s="8"/>
      <c r="D12" s="9">
        <v>334436.19099999999</v>
      </c>
      <c r="E12" s="9">
        <v>343157.23499999999</v>
      </c>
      <c r="F12" s="9">
        <v>351920.75099999999</v>
      </c>
    </row>
    <row r="13" spans="1:6" x14ac:dyDescent="0.25">
      <c r="A13" s="44" t="s">
        <v>32</v>
      </c>
      <c r="B13" s="44"/>
      <c r="C13" s="44"/>
      <c r="D13" s="45">
        <v>7863.3180000000002</v>
      </c>
      <c r="E13" s="45">
        <v>9625.3809999999994</v>
      </c>
      <c r="F13" s="45">
        <v>14278.546</v>
      </c>
    </row>
    <row r="15" spans="1:6" x14ac:dyDescent="0.25">
      <c r="A15" s="29" t="s">
        <v>388</v>
      </c>
    </row>
    <row r="16" spans="1:6" x14ac:dyDescent="0.25">
      <c r="A16" s="14" t="s">
        <v>389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4" max="6" width="10.42578125" customWidth="1"/>
    <col min="7" max="7" width="2.710937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390</v>
      </c>
    </row>
    <row r="4" spans="1:10" x14ac:dyDescent="0.25">
      <c r="A4" s="14" t="s">
        <v>391</v>
      </c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64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402408.397</v>
      </c>
      <c r="E10" s="9">
        <v>416382.45499999996</v>
      </c>
      <c r="F10" s="9">
        <v>429079.38099999999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30" t="s">
        <v>51</v>
      </c>
      <c r="B11" s="30"/>
      <c r="C11" s="30"/>
      <c r="D11" s="31">
        <v>156487.16399999999</v>
      </c>
      <c r="E11" s="31">
        <v>161096.40599999999</v>
      </c>
      <c r="F11" s="31">
        <v>166261.758</v>
      </c>
      <c r="G11" s="30"/>
      <c r="H11" s="21">
        <v>0.3888764875848254</v>
      </c>
      <c r="I11" s="21">
        <v>0.38689527876480773</v>
      </c>
      <c r="J11" s="21">
        <v>0.38748484630632951</v>
      </c>
    </row>
    <row r="12" spans="1:10" x14ac:dyDescent="0.25">
      <c r="A12" s="18" t="s">
        <v>25</v>
      </c>
      <c r="B12" s="18"/>
      <c r="C12" s="18"/>
      <c r="D12" s="19">
        <v>133012.23800000001</v>
      </c>
      <c r="E12" s="19">
        <v>133255.06599999999</v>
      </c>
      <c r="F12" s="19">
        <v>137142.641</v>
      </c>
      <c r="G12" s="18"/>
      <c r="H12" s="22">
        <v>0.33054041364847564</v>
      </c>
      <c r="I12" s="22">
        <v>0.32003045373273475</v>
      </c>
      <c r="J12" s="22">
        <v>0.31962067410552175</v>
      </c>
    </row>
    <row r="13" spans="1:10" x14ac:dyDescent="0.25">
      <c r="A13" s="30" t="s">
        <v>39</v>
      </c>
      <c r="B13" s="30"/>
      <c r="C13" s="30"/>
      <c r="D13" s="31">
        <v>93623.837</v>
      </c>
      <c r="E13" s="31">
        <v>96597.296000000002</v>
      </c>
      <c r="F13" s="31">
        <v>111010.95699999999</v>
      </c>
      <c r="G13" s="30"/>
      <c r="H13" s="40">
        <v>0.23265875587581239</v>
      </c>
      <c r="I13" s="21">
        <v>0.23199175383122234</v>
      </c>
      <c r="J13" s="21">
        <v>0.25871892688313541</v>
      </c>
    </row>
    <row r="14" spans="1:10" x14ac:dyDescent="0.25">
      <c r="A14" s="18" t="s">
        <v>27</v>
      </c>
      <c r="B14" s="18"/>
      <c r="C14" s="18"/>
      <c r="D14" s="36">
        <v>15964.017</v>
      </c>
      <c r="E14" s="19">
        <v>14768.379000000001</v>
      </c>
      <c r="F14" s="36" t="s">
        <v>287</v>
      </c>
      <c r="G14" s="18"/>
      <c r="H14" s="25">
        <v>3.9671182607056779E-2</v>
      </c>
      <c r="I14" s="25">
        <v>3.5468302813095237E-2</v>
      </c>
      <c r="J14" s="25" t="s">
        <v>287</v>
      </c>
    </row>
    <row r="15" spans="1:10" x14ac:dyDescent="0.25">
      <c r="A15" s="44" t="s">
        <v>28</v>
      </c>
      <c r="B15" s="44"/>
      <c r="C15" s="44"/>
      <c r="D15" s="46">
        <v>3321.1410000000001</v>
      </c>
      <c r="E15" s="46">
        <v>10665.308000000001</v>
      </c>
      <c r="F15" s="46">
        <v>14664.025</v>
      </c>
      <c r="G15" s="44"/>
      <c r="H15" s="48">
        <v>8.2531602838297642E-3</v>
      </c>
      <c r="I15" s="48">
        <v>2.561421085814003E-2</v>
      </c>
      <c r="J15" s="48">
        <v>3.4175552705013337E-2</v>
      </c>
    </row>
    <row r="16" spans="1:10" x14ac:dyDescent="0.25">
      <c r="A16" s="4"/>
      <c r="B16" s="4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392</v>
      </c>
    </row>
    <row r="18" spans="1:1" x14ac:dyDescent="0.25">
      <c r="A18" s="14" t="s">
        <v>393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394</v>
      </c>
    </row>
    <row r="4" spans="1:10" x14ac:dyDescent="0.25">
      <c r="A4" s="14" t="s">
        <v>395</v>
      </c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64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60108.887999999999</v>
      </c>
      <c r="E10" s="9">
        <v>63599.839000000007</v>
      </c>
      <c r="F10" s="9">
        <v>62880.083999999995</v>
      </c>
      <c r="G10" s="8"/>
      <c r="H10" s="22">
        <v>1</v>
      </c>
      <c r="I10" s="22">
        <v>0.99999999999999989</v>
      </c>
      <c r="J10" s="22">
        <v>0.99999999999999989</v>
      </c>
    </row>
    <row r="11" spans="1:10" x14ac:dyDescent="0.25">
      <c r="A11" s="30" t="s">
        <v>25</v>
      </c>
      <c r="B11" s="30"/>
      <c r="C11" s="30"/>
      <c r="D11" s="31">
        <v>23895.506000000001</v>
      </c>
      <c r="E11" s="31">
        <v>23759.057000000001</v>
      </c>
      <c r="F11" s="31">
        <v>22417.537</v>
      </c>
      <c r="G11" s="30"/>
      <c r="H11" s="21">
        <v>0.39753698321619263</v>
      </c>
      <c r="I11" s="21">
        <v>0.37357102429142941</v>
      </c>
      <c r="J11" s="21">
        <v>0.35651251674536572</v>
      </c>
    </row>
    <row r="12" spans="1:10" x14ac:dyDescent="0.25">
      <c r="A12" s="18" t="s">
        <v>315</v>
      </c>
      <c r="B12" s="18"/>
      <c r="C12" s="18"/>
      <c r="D12" s="19">
        <v>16354.629000000001</v>
      </c>
      <c r="E12" s="19">
        <v>18686.75</v>
      </c>
      <c r="F12" s="19">
        <v>19719.605</v>
      </c>
      <c r="G12" s="18"/>
      <c r="H12" s="22">
        <v>0.27208337309450809</v>
      </c>
      <c r="I12" s="22">
        <v>0.2938175676828364</v>
      </c>
      <c r="J12" s="22">
        <v>0.31360653080552503</v>
      </c>
    </row>
    <row r="13" spans="1:10" x14ac:dyDescent="0.25">
      <c r="A13" s="30" t="s">
        <v>26</v>
      </c>
      <c r="B13" s="30"/>
      <c r="C13" s="30"/>
      <c r="D13" s="31">
        <v>16602.395</v>
      </c>
      <c r="E13" s="31">
        <v>17057.218000000001</v>
      </c>
      <c r="F13" s="31">
        <v>18668.169999999998</v>
      </c>
      <c r="G13" s="30"/>
      <c r="H13" s="27">
        <v>0.27620532590787572</v>
      </c>
      <c r="I13" s="21">
        <v>0.26819593049598756</v>
      </c>
      <c r="J13" s="21">
        <v>0.29688525861384024</v>
      </c>
    </row>
    <row r="14" spans="1:10" x14ac:dyDescent="0.25">
      <c r="A14" s="18" t="s">
        <v>27</v>
      </c>
      <c r="B14" s="18"/>
      <c r="C14" s="18"/>
      <c r="D14" s="36">
        <v>2709.8449999999998</v>
      </c>
      <c r="E14" s="19">
        <v>2506.62</v>
      </c>
      <c r="F14" s="36" t="s">
        <v>287</v>
      </c>
      <c r="G14" s="18"/>
      <c r="H14" s="25">
        <v>4.5082268033306484E-2</v>
      </c>
      <c r="I14" s="25">
        <v>3.9412363921235705E-2</v>
      </c>
      <c r="J14" s="25" t="s">
        <v>287</v>
      </c>
    </row>
    <row r="15" spans="1:10" x14ac:dyDescent="0.25">
      <c r="A15" s="44" t="s">
        <v>28</v>
      </c>
      <c r="B15" s="44"/>
      <c r="C15" s="44"/>
      <c r="D15" s="46">
        <v>546.51300000000003</v>
      </c>
      <c r="E15" s="46">
        <v>1590.194</v>
      </c>
      <c r="F15" s="46">
        <v>2074.7719999999999</v>
      </c>
      <c r="G15" s="44"/>
      <c r="H15" s="48">
        <v>9.0920497481171182E-3</v>
      </c>
      <c r="I15" s="48">
        <v>2.500311360851086E-2</v>
      </c>
      <c r="J15" s="48">
        <v>3.2995693835269048E-2</v>
      </c>
    </row>
    <row r="16" spans="1:10" x14ac:dyDescent="0.25">
      <c r="A16" s="4"/>
      <c r="B16" s="4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396</v>
      </c>
    </row>
    <row r="18" spans="1:1" x14ac:dyDescent="0.25">
      <c r="A18" s="14" t="s">
        <v>397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8"/>
  <sheetViews>
    <sheetView showGridLines="0" workbookViewId="0"/>
  </sheetViews>
  <sheetFormatPr defaultRowHeight="15" x14ac:dyDescent="0.25"/>
  <cols>
    <col min="1" max="1" width="26.28515625" customWidth="1"/>
    <col min="2" max="2" width="10.28515625" customWidth="1"/>
    <col min="3" max="3" width="10.5703125" customWidth="1"/>
    <col min="4" max="4" width="10.42578125" customWidth="1"/>
    <col min="5" max="5" width="2.42578125" customWidth="1"/>
    <col min="6" max="6" width="10.42578125" customWidth="1"/>
    <col min="7" max="7" width="9.8554687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398</v>
      </c>
    </row>
    <row r="4" spans="1:10" x14ac:dyDescent="0.25">
      <c r="A4" s="14" t="s">
        <v>399</v>
      </c>
    </row>
    <row r="6" spans="1:10" x14ac:dyDescent="0.25">
      <c r="A6" s="5"/>
      <c r="B6" s="116" t="s">
        <v>18</v>
      </c>
      <c r="C6" s="116"/>
      <c r="D6" s="116"/>
      <c r="E6" s="5"/>
      <c r="F6" s="116" t="s">
        <v>19</v>
      </c>
      <c r="G6" s="116"/>
      <c r="H6" s="116"/>
      <c r="I6" s="80"/>
      <c r="J6" s="80"/>
    </row>
    <row r="7" spans="1:10" x14ac:dyDescent="0.25">
      <c r="A7" s="16"/>
      <c r="B7" s="117" t="s">
        <v>64</v>
      </c>
      <c r="C7" s="119"/>
      <c r="D7" s="119"/>
      <c r="E7" s="16"/>
      <c r="F7" s="117" t="s">
        <v>21</v>
      </c>
      <c r="G7" s="119"/>
      <c r="H7" s="119"/>
      <c r="I7" s="105"/>
      <c r="J7" s="105"/>
    </row>
    <row r="8" spans="1:10" x14ac:dyDescent="0.25">
      <c r="A8" s="16"/>
      <c r="B8" s="90" t="s">
        <v>288</v>
      </c>
      <c r="C8" s="90" t="s">
        <v>314</v>
      </c>
      <c r="D8" s="90" t="s">
        <v>468</v>
      </c>
      <c r="E8" s="17"/>
      <c r="F8" s="90" t="s">
        <v>288</v>
      </c>
      <c r="G8" s="90" t="s">
        <v>314</v>
      </c>
      <c r="H8" s="90" t="s">
        <v>468</v>
      </c>
      <c r="I8" s="104"/>
      <c r="J8" s="104"/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106"/>
      <c r="J9" s="106"/>
    </row>
    <row r="10" spans="1:10" x14ac:dyDescent="0.25">
      <c r="A10" s="8" t="s">
        <v>22</v>
      </c>
      <c r="B10" s="9">
        <v>334436.19099999999</v>
      </c>
      <c r="C10" s="9">
        <v>343157.23500000004</v>
      </c>
      <c r="D10" s="9">
        <v>351920.75099999999</v>
      </c>
      <c r="E10" s="8"/>
      <c r="F10" s="22">
        <v>1</v>
      </c>
      <c r="G10" s="22">
        <v>0.99999999999999989</v>
      </c>
      <c r="H10" s="22">
        <v>1.0000000000000002</v>
      </c>
      <c r="I10" s="109"/>
      <c r="J10" s="109"/>
    </row>
    <row r="11" spans="1:10" x14ac:dyDescent="0.25">
      <c r="A11" s="30" t="s">
        <v>51</v>
      </c>
      <c r="B11" s="31">
        <v>137389.04699999999</v>
      </c>
      <c r="C11" s="31">
        <v>139254.769</v>
      </c>
      <c r="D11" s="31">
        <v>139532.57699999999</v>
      </c>
      <c r="E11" s="30"/>
      <c r="F11" s="21">
        <v>0.41080795289885358</v>
      </c>
      <c r="G11" s="21">
        <v>0.40580455487118022</v>
      </c>
      <c r="H11" s="21">
        <v>0.39648863161240522</v>
      </c>
      <c r="I11" s="109"/>
      <c r="J11" s="109"/>
    </row>
    <row r="12" spans="1:10" x14ac:dyDescent="0.25">
      <c r="A12" s="18" t="s">
        <v>52</v>
      </c>
      <c r="B12" s="19">
        <v>106353.535</v>
      </c>
      <c r="C12" s="19">
        <v>106834.659</v>
      </c>
      <c r="D12" s="19">
        <v>111765.72</v>
      </c>
      <c r="E12" s="18"/>
      <c r="F12" s="22">
        <v>0.31800845082582585</v>
      </c>
      <c r="G12" s="22">
        <v>0.311328592561949</v>
      </c>
      <c r="H12" s="22">
        <v>0.31758775145373569</v>
      </c>
      <c r="I12" s="109"/>
      <c r="J12" s="109"/>
    </row>
    <row r="13" spans="1:10" x14ac:dyDescent="0.25">
      <c r="A13" s="30" t="s">
        <v>39</v>
      </c>
      <c r="B13" s="31">
        <v>74961.138000000006</v>
      </c>
      <c r="C13" s="31">
        <v>77411.385999999999</v>
      </c>
      <c r="D13" s="31">
        <v>89908.21</v>
      </c>
      <c r="E13" s="30"/>
      <c r="F13" s="27">
        <v>0.22414182441158112</v>
      </c>
      <c r="G13" s="21">
        <v>0.22558576099961869</v>
      </c>
      <c r="H13" s="21">
        <v>0.25547856937825192</v>
      </c>
      <c r="I13" s="109"/>
      <c r="J13" s="109"/>
    </row>
    <row r="14" spans="1:10" x14ac:dyDescent="0.25">
      <c r="A14" s="18" t="s">
        <v>27</v>
      </c>
      <c r="B14" s="36">
        <v>13112.960999999999</v>
      </c>
      <c r="C14" s="19">
        <v>12129.554</v>
      </c>
      <c r="D14" s="36" t="s">
        <v>287</v>
      </c>
      <c r="E14" s="18"/>
      <c r="F14" s="25">
        <v>3.920915664297827E-2</v>
      </c>
      <c r="G14" s="25">
        <v>3.5346927772045948E-2</v>
      </c>
      <c r="H14" s="25" t="s">
        <v>287</v>
      </c>
      <c r="I14" s="99"/>
      <c r="J14" s="109"/>
    </row>
    <row r="15" spans="1:10" x14ac:dyDescent="0.25">
      <c r="A15" s="44" t="s">
        <v>28</v>
      </c>
      <c r="B15" s="46">
        <v>2619.5100000000002</v>
      </c>
      <c r="C15" s="46">
        <v>7526.8670000000002</v>
      </c>
      <c r="D15" s="46">
        <v>10714.244000000001</v>
      </c>
      <c r="E15" s="44"/>
      <c r="F15" s="48">
        <v>7.8326152207612021E-3</v>
      </c>
      <c r="G15" s="48">
        <v>2.1934163795206005E-2</v>
      </c>
      <c r="H15" s="48">
        <v>3.0445047555607202E-2</v>
      </c>
      <c r="I15" s="99"/>
      <c r="J15" s="99"/>
    </row>
    <row r="16" spans="1:10" x14ac:dyDescent="0.25">
      <c r="A16" s="4"/>
      <c r="B16" s="4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283</v>
      </c>
    </row>
    <row r="18" spans="1:1" x14ac:dyDescent="0.25">
      <c r="A18" s="14" t="s">
        <v>400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ignoredErrors>
    <ignoredError sqref="A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8"/>
  <sheetViews>
    <sheetView showGridLines="0" workbookViewId="0">
      <selection activeCell="C2" sqref="C2"/>
    </sheetView>
  </sheetViews>
  <sheetFormatPr defaultRowHeight="15" x14ac:dyDescent="0.25"/>
  <cols>
    <col min="3" max="3" width="3.7109375" customWidth="1"/>
    <col min="4" max="6" width="10.42578125" customWidth="1"/>
    <col min="7" max="7" width="2.57031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403</v>
      </c>
    </row>
    <row r="4" spans="1:10" x14ac:dyDescent="0.25">
      <c r="A4" s="14" t="s">
        <v>404</v>
      </c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64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7863.3179999999993</v>
      </c>
      <c r="E10" s="9">
        <v>9645.0060000000012</v>
      </c>
      <c r="F10" s="9">
        <v>14278.546</v>
      </c>
      <c r="G10" s="8"/>
      <c r="H10" s="22">
        <v>1</v>
      </c>
      <c r="I10" s="22">
        <v>0.99999999999999989</v>
      </c>
      <c r="J10" s="22">
        <v>1</v>
      </c>
    </row>
    <row r="11" spans="1:10" x14ac:dyDescent="0.25">
      <c r="A11" s="30" t="s">
        <v>51</v>
      </c>
      <c r="B11" s="30"/>
      <c r="C11" s="30"/>
      <c r="D11" s="31">
        <v>2743.4879999999998</v>
      </c>
      <c r="E11" s="31">
        <v>3154.8870000000002</v>
      </c>
      <c r="F11" s="31">
        <v>7009.576</v>
      </c>
      <c r="G11" s="30"/>
      <c r="H11" s="21">
        <v>0.34889699233834881</v>
      </c>
      <c r="I11" s="21">
        <v>0.32710057412094923</v>
      </c>
      <c r="J11" s="21">
        <v>0.49091665215771968</v>
      </c>
    </row>
    <row r="12" spans="1:10" x14ac:dyDescent="0.25">
      <c r="A12" s="18" t="s">
        <v>52</v>
      </c>
      <c r="B12" s="18"/>
      <c r="C12" s="18"/>
      <c r="D12" s="19">
        <v>2763.1970000000001</v>
      </c>
      <c r="E12" s="19">
        <v>2661.35</v>
      </c>
      <c r="F12" s="19">
        <v>2959.384</v>
      </c>
      <c r="G12" s="18"/>
      <c r="H12" s="22">
        <v>0.35140344063409368</v>
      </c>
      <c r="I12" s="22">
        <v>0.27593036230355894</v>
      </c>
      <c r="J12" s="22">
        <v>0.2072608793640473</v>
      </c>
    </row>
    <row r="13" spans="1:10" x14ac:dyDescent="0.25">
      <c r="A13" s="30" t="s">
        <v>39</v>
      </c>
      <c r="B13" s="30"/>
      <c r="C13" s="30"/>
      <c r="D13" s="31">
        <v>2060.3040000000001</v>
      </c>
      <c r="E13" s="31">
        <v>2128.692</v>
      </c>
      <c r="F13" s="31">
        <v>2434.5770000000002</v>
      </c>
      <c r="G13" s="30"/>
      <c r="H13" s="27">
        <v>0.26201458468295447</v>
      </c>
      <c r="I13" s="21">
        <v>0.22070406177041255</v>
      </c>
      <c r="J13" s="21">
        <v>0.17050594647382164</v>
      </c>
    </row>
    <row r="14" spans="1:10" x14ac:dyDescent="0.25">
      <c r="A14" s="18" t="s">
        <v>90</v>
      </c>
      <c r="B14" s="18"/>
      <c r="C14" s="18"/>
      <c r="D14" s="19">
        <v>116.249</v>
      </c>
      <c r="E14" s="19">
        <v>1522.5640000000001</v>
      </c>
      <c r="F14" s="19">
        <v>1854.848</v>
      </c>
      <c r="G14" s="18"/>
      <c r="H14" s="22">
        <v>1.4783708353140494E-2</v>
      </c>
      <c r="I14" s="22">
        <v>0.15786034762445975</v>
      </c>
      <c r="J14" s="22">
        <v>0.12990454350183836</v>
      </c>
    </row>
    <row r="15" spans="1:10" x14ac:dyDescent="0.25">
      <c r="A15" s="44" t="s">
        <v>28</v>
      </c>
      <c r="B15" s="44"/>
      <c r="C15" s="44"/>
      <c r="D15" s="45">
        <v>180.08</v>
      </c>
      <c r="E15" s="45">
        <v>177.51300000000001</v>
      </c>
      <c r="F15" s="45">
        <v>20.161000000000001</v>
      </c>
      <c r="G15" s="44"/>
      <c r="H15" s="48">
        <v>2.2901273991462641E-2</v>
      </c>
      <c r="I15" s="47">
        <v>1.8404654180619481E-2</v>
      </c>
      <c r="J15" s="47">
        <v>1.4119785025730211E-3</v>
      </c>
    </row>
    <row r="16" spans="1:10" x14ac:dyDescent="0.25">
      <c r="A16" s="4"/>
      <c r="B16" s="4"/>
      <c r="C16" s="4"/>
      <c r="D16" s="96"/>
      <c r="E16" s="96"/>
      <c r="F16" s="96"/>
      <c r="G16" s="4"/>
      <c r="H16" s="100"/>
      <c r="I16" s="100"/>
      <c r="J16" s="100"/>
    </row>
    <row r="17" spans="1:1" x14ac:dyDescent="0.25">
      <c r="A17" s="29" t="s">
        <v>66</v>
      </c>
    </row>
    <row r="18" spans="1:1" x14ac:dyDescent="0.25">
      <c r="A18" s="14" t="s">
        <v>405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showGridLines="0" workbookViewId="0">
      <selection activeCell="A2" sqref="A2"/>
    </sheetView>
  </sheetViews>
  <sheetFormatPr defaultRowHeight="15" x14ac:dyDescent="0.25"/>
  <cols>
    <col min="1" max="1" width="15.5703125" customWidth="1"/>
    <col min="6" max="8" width="1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3" t="s">
        <v>1</v>
      </c>
    </row>
    <row r="4" spans="1:8" x14ac:dyDescent="0.25">
      <c r="A4" s="4" t="s">
        <v>2</v>
      </c>
    </row>
    <row r="5" spans="1:8" x14ac:dyDescent="0.25">
      <c r="A5" s="4"/>
    </row>
    <row r="6" spans="1:8" x14ac:dyDescent="0.25">
      <c r="A6" s="5"/>
      <c r="B6" s="5"/>
      <c r="C6" s="5"/>
      <c r="D6" s="5"/>
      <c r="E6" s="5"/>
      <c r="F6" s="89" t="s">
        <v>288</v>
      </c>
      <c r="G6" s="89" t="s">
        <v>314</v>
      </c>
      <c r="H6" s="89" t="s">
        <v>468</v>
      </c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8" t="s">
        <v>5</v>
      </c>
      <c r="B8" s="8"/>
      <c r="C8" s="8"/>
      <c r="D8" s="8"/>
      <c r="E8" s="8"/>
      <c r="F8" s="9">
        <v>106031</v>
      </c>
      <c r="G8" s="9">
        <v>99624</v>
      </c>
      <c r="H8" s="9">
        <v>86194</v>
      </c>
    </row>
    <row r="9" spans="1:8" x14ac:dyDescent="0.25">
      <c r="A9" s="7" t="s">
        <v>6</v>
      </c>
      <c r="B9" s="7"/>
      <c r="C9" s="7"/>
      <c r="D9" s="7"/>
      <c r="E9" s="7"/>
      <c r="F9" s="10">
        <v>3507</v>
      </c>
      <c r="G9" s="10">
        <v>2841</v>
      </c>
      <c r="H9" s="10">
        <v>1999</v>
      </c>
    </row>
    <row r="10" spans="1:8" x14ac:dyDescent="0.25">
      <c r="A10" s="8" t="s">
        <v>7</v>
      </c>
      <c r="B10" s="8"/>
      <c r="C10" s="8"/>
      <c r="D10" s="8"/>
      <c r="E10" s="8"/>
      <c r="F10" s="9">
        <v>459</v>
      </c>
      <c r="G10" s="9">
        <v>477</v>
      </c>
      <c r="H10" s="9">
        <v>426</v>
      </c>
    </row>
    <row r="11" spans="1:8" x14ac:dyDescent="0.25">
      <c r="A11" s="7"/>
      <c r="B11" s="7"/>
      <c r="C11" s="7"/>
      <c r="D11" s="7"/>
      <c r="E11" s="7"/>
      <c r="F11" s="10"/>
      <c r="G11" s="10"/>
      <c r="H11" s="10"/>
    </row>
    <row r="12" spans="1:8" x14ac:dyDescent="0.25">
      <c r="A12" s="8" t="s">
        <v>9</v>
      </c>
      <c r="B12" s="8"/>
      <c r="C12" s="8"/>
      <c r="D12" s="8"/>
      <c r="E12" s="8"/>
      <c r="F12" s="9">
        <v>50202</v>
      </c>
      <c r="G12" s="9">
        <v>64555</v>
      </c>
      <c r="H12" s="9">
        <v>73058</v>
      </c>
    </row>
    <row r="13" spans="1:8" x14ac:dyDescent="0.25">
      <c r="A13" s="7" t="s">
        <v>8</v>
      </c>
      <c r="B13" s="7"/>
      <c r="C13" s="7"/>
      <c r="D13" s="7"/>
      <c r="E13" s="7"/>
      <c r="F13" s="10">
        <v>2482</v>
      </c>
      <c r="G13" s="10">
        <v>1947</v>
      </c>
      <c r="H13" s="10">
        <v>1507</v>
      </c>
    </row>
    <row r="14" spans="1:8" x14ac:dyDescent="0.25">
      <c r="A14" s="8"/>
      <c r="B14" s="8"/>
      <c r="C14" s="8"/>
      <c r="D14" s="8"/>
      <c r="E14" s="8"/>
      <c r="F14" s="9"/>
      <c r="G14" s="9"/>
      <c r="H14" s="9"/>
    </row>
    <row r="15" spans="1:8" x14ac:dyDescent="0.25">
      <c r="A15" s="7" t="s">
        <v>10</v>
      </c>
      <c r="B15" s="7"/>
      <c r="C15" s="7"/>
      <c r="D15" s="7"/>
      <c r="E15" s="7"/>
      <c r="F15" s="10"/>
      <c r="G15" s="10"/>
      <c r="H15" s="10"/>
    </row>
    <row r="16" spans="1:8" x14ac:dyDescent="0.25">
      <c r="A16" s="8" t="s">
        <v>11</v>
      </c>
      <c r="B16" s="8"/>
      <c r="C16" s="8"/>
      <c r="D16" s="8"/>
      <c r="E16" s="8"/>
      <c r="F16" s="9">
        <v>177362.61299999998</v>
      </c>
      <c r="G16" s="9">
        <v>144975.30499999999</v>
      </c>
      <c r="H16" s="9">
        <v>116782.86500000002</v>
      </c>
    </row>
    <row r="17" spans="1:8" x14ac:dyDescent="0.25">
      <c r="A17" s="7" t="s">
        <v>12</v>
      </c>
      <c r="B17" s="7"/>
      <c r="C17" s="7"/>
      <c r="D17" s="7"/>
      <c r="E17" s="7"/>
      <c r="F17" s="10">
        <v>128773.63800000001</v>
      </c>
      <c r="G17" s="10">
        <v>100761.73299999999</v>
      </c>
      <c r="H17" s="10">
        <v>78632.565000000002</v>
      </c>
    </row>
    <row r="18" spans="1:8" x14ac:dyDescent="0.25">
      <c r="A18" s="8" t="s">
        <v>13</v>
      </c>
      <c r="B18" s="8"/>
      <c r="C18" s="8"/>
      <c r="D18" s="8"/>
      <c r="E18" s="8"/>
      <c r="F18" s="9">
        <v>5285.098</v>
      </c>
      <c r="G18" s="9">
        <v>4068.2979999999998</v>
      </c>
      <c r="H18" s="9">
        <v>3478.4479999999999</v>
      </c>
    </row>
    <row r="19" spans="1:8" x14ac:dyDescent="0.25">
      <c r="A19" s="7" t="s">
        <v>14</v>
      </c>
      <c r="B19" s="7"/>
      <c r="C19" s="7"/>
      <c r="D19" s="7"/>
      <c r="E19" s="7"/>
      <c r="F19" s="10">
        <v>43288.161999999997</v>
      </c>
      <c r="G19" s="10">
        <v>40140.739000000001</v>
      </c>
      <c r="H19" s="10">
        <v>34671.779000000002</v>
      </c>
    </row>
    <row r="20" spans="1:8" x14ac:dyDescent="0.25">
      <c r="A20" s="11" t="s">
        <v>15</v>
      </c>
      <c r="B20" s="11"/>
      <c r="C20" s="11"/>
      <c r="D20" s="11"/>
      <c r="E20" s="11"/>
      <c r="F20" s="12">
        <v>15.715</v>
      </c>
      <c r="G20" s="12">
        <v>4.5350000000000001</v>
      </c>
      <c r="H20" s="12">
        <v>7.2999999999999995E-2</v>
      </c>
    </row>
    <row r="21" spans="1:8" x14ac:dyDescent="0.25">
      <c r="A21" s="4"/>
      <c r="B21" s="4"/>
      <c r="C21" s="4"/>
      <c r="D21" s="4"/>
      <c r="E21" s="4"/>
      <c r="F21" s="96"/>
      <c r="G21" s="96"/>
      <c r="H21" s="96"/>
    </row>
    <row r="22" spans="1:8" x14ac:dyDescent="0.25">
      <c r="A22" s="4"/>
      <c r="B22" s="4"/>
      <c r="C22" s="4"/>
      <c r="D22" s="4"/>
      <c r="E22" s="4"/>
      <c r="F22" s="96"/>
      <c r="G22" s="96"/>
      <c r="H22" s="96"/>
    </row>
    <row r="23" spans="1:8" x14ac:dyDescent="0.25">
      <c r="A23" s="3" t="s">
        <v>3</v>
      </c>
    </row>
    <row r="24" spans="1:8" x14ac:dyDescent="0.25">
      <c r="A24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5"/>
  <sheetViews>
    <sheetView showGridLines="0" workbookViewId="0">
      <selection activeCell="A2" sqref="A2"/>
    </sheetView>
  </sheetViews>
  <sheetFormatPr defaultRowHeight="15" x14ac:dyDescent="0.25"/>
  <cols>
    <col min="3" max="3" width="6" customWidth="1"/>
    <col min="4" max="6" width="10.42578125" customWidth="1"/>
    <col min="7" max="7" width="3.1406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406</v>
      </c>
    </row>
    <row r="4" spans="1:10" x14ac:dyDescent="0.25">
      <c r="A4" s="14" t="s">
        <v>407</v>
      </c>
    </row>
    <row r="6" spans="1:10" x14ac:dyDescent="0.25">
      <c r="A6" s="5"/>
      <c r="B6" s="5"/>
      <c r="C6" s="5"/>
      <c r="D6" s="116"/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71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10" t="s">
        <v>46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89720.10500000001</v>
      </c>
      <c r="E10" s="9">
        <v>85790.430999999982</v>
      </c>
      <c r="F10" s="9">
        <v>89136.767000000007</v>
      </c>
      <c r="G10" s="8"/>
      <c r="H10" s="22">
        <v>0.99999999999999978</v>
      </c>
      <c r="I10" s="22">
        <v>1.0000000000000002</v>
      </c>
      <c r="J10" s="22">
        <v>0.99999999999999989</v>
      </c>
    </row>
    <row r="11" spans="1:10" x14ac:dyDescent="0.25">
      <c r="A11" s="30" t="s">
        <v>51</v>
      </c>
      <c r="B11" s="30"/>
      <c r="C11" s="30"/>
      <c r="D11" s="31">
        <v>56896.671999999999</v>
      </c>
      <c r="E11" s="31">
        <v>53635.11</v>
      </c>
      <c r="F11" s="31">
        <v>53362.300999999999</v>
      </c>
      <c r="G11" s="30"/>
      <c r="H11" s="21">
        <v>0.63415743884829368</v>
      </c>
      <c r="I11" s="21">
        <v>0.62518755733958264</v>
      </c>
      <c r="J11" s="21">
        <v>0.59865645564641123</v>
      </c>
    </row>
    <row r="12" spans="1:10" x14ac:dyDescent="0.25">
      <c r="A12" s="18" t="s">
        <v>52</v>
      </c>
      <c r="B12" s="18"/>
      <c r="C12" s="18"/>
      <c r="D12" s="19">
        <v>15733.655000000001</v>
      </c>
      <c r="E12" s="19">
        <v>14743.438</v>
      </c>
      <c r="F12" s="19">
        <v>17606.951000000001</v>
      </c>
      <c r="G12" s="18"/>
      <c r="H12" s="22">
        <v>0.17536376044143059</v>
      </c>
      <c r="I12" s="22">
        <v>0.17185410806480275</v>
      </c>
      <c r="J12" s="22">
        <v>0.1975273682519807</v>
      </c>
    </row>
    <row r="13" spans="1:10" x14ac:dyDescent="0.25">
      <c r="A13" s="30" t="s">
        <v>39</v>
      </c>
      <c r="B13" s="30"/>
      <c r="C13" s="30"/>
      <c r="D13" s="39">
        <v>14259.541999999999</v>
      </c>
      <c r="E13" s="39">
        <v>13715.29</v>
      </c>
      <c r="F13" s="39">
        <v>15647.762000000001</v>
      </c>
      <c r="G13" s="30"/>
      <c r="H13" s="40">
        <v>0.15893363031619276</v>
      </c>
      <c r="I13" s="21">
        <v>0.15986969455835937</v>
      </c>
      <c r="J13" s="21">
        <v>0.17554778490002895</v>
      </c>
    </row>
    <row r="14" spans="1:10" x14ac:dyDescent="0.25">
      <c r="A14" s="11" t="s">
        <v>28</v>
      </c>
      <c r="B14" s="11"/>
      <c r="C14" s="11"/>
      <c r="D14" s="12">
        <v>2830.2359999999999</v>
      </c>
      <c r="E14" s="12">
        <v>3696.5929999999998</v>
      </c>
      <c r="F14" s="12">
        <v>2519.7530000000002</v>
      </c>
      <c r="G14" s="11"/>
      <c r="H14" s="28">
        <v>3.1545170394082792E-2</v>
      </c>
      <c r="I14" s="28">
        <v>4.3088640037255446E-2</v>
      </c>
      <c r="J14" s="28">
        <v>2.8268391201579028E-2</v>
      </c>
    </row>
    <row r="15" spans="1:10" x14ac:dyDescent="0.25">
      <c r="A15" s="30"/>
      <c r="B15" s="30"/>
      <c r="C15" s="30"/>
      <c r="D15" s="125" t="s">
        <v>72</v>
      </c>
      <c r="E15" s="119"/>
      <c r="F15" s="119"/>
      <c r="G15" s="30"/>
      <c r="H15" s="53"/>
      <c r="I15" s="53"/>
      <c r="J15" s="43"/>
    </row>
    <row r="16" spans="1:10" x14ac:dyDescent="0.25">
      <c r="A16" s="18" t="s">
        <v>22</v>
      </c>
      <c r="B16" s="18"/>
      <c r="C16" s="18"/>
      <c r="D16" s="36">
        <v>1455.7910000000002</v>
      </c>
      <c r="E16" s="36">
        <v>1804.0829999999999</v>
      </c>
      <c r="F16" s="36">
        <v>1906.2280000000001</v>
      </c>
      <c r="G16" s="18"/>
      <c r="H16" s="25">
        <v>0.99999999999999978</v>
      </c>
      <c r="I16" s="25">
        <v>1</v>
      </c>
      <c r="J16" s="25">
        <v>1</v>
      </c>
    </row>
    <row r="17" spans="1:10" x14ac:dyDescent="0.25">
      <c r="A17" s="30" t="s">
        <v>51</v>
      </c>
      <c r="B17" s="30"/>
      <c r="C17" s="30"/>
      <c r="D17" s="31">
        <v>696.53899999999999</v>
      </c>
      <c r="E17" s="31">
        <v>906.33299999999997</v>
      </c>
      <c r="F17" s="31">
        <v>996.23099999999999</v>
      </c>
      <c r="G17" s="30"/>
      <c r="H17" s="27">
        <v>0.47846085049296216</v>
      </c>
      <c r="I17" s="21">
        <v>0.50237877082151983</v>
      </c>
      <c r="J17" s="21">
        <v>0.52261901514404363</v>
      </c>
    </row>
    <row r="18" spans="1:10" x14ac:dyDescent="0.25">
      <c r="A18" s="18" t="s">
        <v>39</v>
      </c>
      <c r="B18" s="18"/>
      <c r="C18" s="18"/>
      <c r="D18" s="36">
        <v>333.096</v>
      </c>
      <c r="E18" s="36">
        <v>413.28</v>
      </c>
      <c r="F18" s="36">
        <v>476.96899999999999</v>
      </c>
      <c r="G18" s="18"/>
      <c r="H18" s="25">
        <v>0.22880756921838366</v>
      </c>
      <c r="I18" s="25">
        <v>0.2290803693621635</v>
      </c>
      <c r="J18" s="22">
        <v>0.25021613364193579</v>
      </c>
    </row>
    <row r="19" spans="1:10" x14ac:dyDescent="0.25">
      <c r="A19" s="30" t="s">
        <v>52</v>
      </c>
      <c r="B19" s="30"/>
      <c r="C19" s="30"/>
      <c r="D19" s="31">
        <v>389.19600000000003</v>
      </c>
      <c r="E19" s="31">
        <v>431.334</v>
      </c>
      <c r="F19" s="31">
        <v>383.85399999999998</v>
      </c>
      <c r="G19" s="30"/>
      <c r="H19" s="40">
        <v>0.26734332057280197</v>
      </c>
      <c r="I19" s="40">
        <v>0.23908766946975279</v>
      </c>
      <c r="J19" s="32">
        <v>0.20136835677578965</v>
      </c>
    </row>
    <row r="20" spans="1:10" x14ac:dyDescent="0.25">
      <c r="A20" s="11" t="s">
        <v>28</v>
      </c>
      <c r="B20" s="11"/>
      <c r="C20" s="11"/>
      <c r="D20" s="42">
        <v>36.96</v>
      </c>
      <c r="E20" s="42">
        <v>53.136000000000003</v>
      </c>
      <c r="F20" s="42">
        <v>49.173999999999999</v>
      </c>
      <c r="G20" s="11"/>
      <c r="H20" s="33">
        <v>2.5388259715852068E-2</v>
      </c>
      <c r="I20" s="33">
        <v>2.9453190346563882E-2</v>
      </c>
      <c r="J20" s="28">
        <v>2.5796494438230892E-2</v>
      </c>
    </row>
    <row r="21" spans="1:10" x14ac:dyDescent="0.25">
      <c r="A21" s="4"/>
      <c r="B21" s="4"/>
      <c r="C21" s="4"/>
      <c r="D21" s="97"/>
      <c r="E21" s="96"/>
      <c r="F21" s="96"/>
      <c r="G21" s="4"/>
      <c r="H21" s="99"/>
      <c r="I21" s="99"/>
      <c r="J21" s="100"/>
    </row>
    <row r="22" spans="1:10" x14ac:dyDescent="0.25">
      <c r="A22" s="29" t="s">
        <v>67</v>
      </c>
    </row>
    <row r="23" spans="1:10" x14ac:dyDescent="0.25">
      <c r="A23" s="14" t="s">
        <v>408</v>
      </c>
    </row>
    <row r="25" spans="1:10" x14ac:dyDescent="0.25">
      <c r="A25" s="54" t="s">
        <v>71</v>
      </c>
      <c r="F25" s="54" t="s">
        <v>72</v>
      </c>
    </row>
  </sheetData>
  <mergeCells count="5">
    <mergeCell ref="D6:F6"/>
    <mergeCell ref="H6:J6"/>
    <mergeCell ref="D7:F7"/>
    <mergeCell ref="H7:J7"/>
    <mergeCell ref="D15:F15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8"/>
  <sheetViews>
    <sheetView showGridLines="0" workbookViewId="0">
      <selection activeCell="I3" sqref="I3"/>
    </sheetView>
  </sheetViews>
  <sheetFormatPr defaultRowHeight="15" x14ac:dyDescent="0.25"/>
  <cols>
    <col min="1" max="1" width="11" customWidth="1"/>
    <col min="3" max="3" width="1.85546875" customWidth="1"/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409</v>
      </c>
    </row>
    <row r="4" spans="1:10" x14ac:dyDescent="0.25">
      <c r="A4" s="14" t="s">
        <v>410</v>
      </c>
    </row>
    <row r="6" spans="1:10" x14ac:dyDescent="0.25">
      <c r="A6" s="5"/>
      <c r="B6" s="5"/>
      <c r="C6" s="5"/>
      <c r="D6" s="116" t="s">
        <v>73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74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288414</v>
      </c>
      <c r="E10" s="9">
        <v>319009</v>
      </c>
      <c r="F10" s="9">
        <v>347831</v>
      </c>
      <c r="G10" s="8"/>
      <c r="H10" s="25">
        <v>0.99999999999999989</v>
      </c>
      <c r="I10" s="25">
        <v>0.99999999999999989</v>
      </c>
      <c r="J10" s="25">
        <v>1</v>
      </c>
    </row>
    <row r="11" spans="1:10" x14ac:dyDescent="0.25">
      <c r="A11" s="30" t="s">
        <v>51</v>
      </c>
      <c r="B11" s="30"/>
      <c r="C11" s="30"/>
      <c r="D11" s="39">
        <v>121514</v>
      </c>
      <c r="E11" s="39">
        <v>129826</v>
      </c>
      <c r="F11" s="39">
        <v>132998</v>
      </c>
      <c r="G11" s="30"/>
      <c r="H11" s="27">
        <v>0.42131796653421816</v>
      </c>
      <c r="I11" s="27">
        <v>0.40696657461074764</v>
      </c>
      <c r="J11" s="21">
        <v>0.38236384911063132</v>
      </c>
    </row>
    <row r="12" spans="1:10" x14ac:dyDescent="0.25">
      <c r="A12" s="18" t="s">
        <v>52</v>
      </c>
      <c r="B12" s="18"/>
      <c r="C12" s="18"/>
      <c r="D12" s="36">
        <v>88210</v>
      </c>
      <c r="E12" s="36">
        <v>99663</v>
      </c>
      <c r="F12" s="36">
        <v>120016</v>
      </c>
      <c r="G12" s="18"/>
      <c r="H12" s="37">
        <v>0.3058450699341918</v>
      </c>
      <c r="I12" s="37">
        <v>0.31241438329326132</v>
      </c>
      <c r="J12" s="20">
        <v>0.34504112629409112</v>
      </c>
    </row>
    <row r="13" spans="1:10" x14ac:dyDescent="0.25">
      <c r="A13" s="30" t="s">
        <v>39</v>
      </c>
      <c r="B13" s="30"/>
      <c r="C13" s="30"/>
      <c r="D13" s="31">
        <v>65884</v>
      </c>
      <c r="E13" s="31">
        <v>71579</v>
      </c>
      <c r="F13" s="31">
        <v>86434</v>
      </c>
      <c r="G13" s="30"/>
      <c r="H13" s="27">
        <v>0.22843551283918256</v>
      </c>
      <c r="I13" s="27">
        <v>0.22437924948825896</v>
      </c>
      <c r="J13" s="21">
        <v>0.24849424001885972</v>
      </c>
    </row>
    <row r="14" spans="1:10" x14ac:dyDescent="0.25">
      <c r="A14" s="18" t="s">
        <v>27</v>
      </c>
      <c r="B14" s="18"/>
      <c r="C14" s="18"/>
      <c r="D14" s="36">
        <v>10293</v>
      </c>
      <c r="E14" s="36">
        <v>11727</v>
      </c>
      <c r="F14" s="36" t="s">
        <v>287</v>
      </c>
      <c r="G14" s="18"/>
      <c r="H14" s="37">
        <v>3.5688281428779466E-2</v>
      </c>
      <c r="I14" s="37">
        <v>3.6760718349639038E-2</v>
      </c>
      <c r="J14" s="37" t="s">
        <v>287</v>
      </c>
    </row>
    <row r="15" spans="1:10" x14ac:dyDescent="0.25">
      <c r="A15" s="44" t="s">
        <v>28</v>
      </c>
      <c r="B15" s="44"/>
      <c r="C15" s="44"/>
      <c r="D15" s="46">
        <v>2513</v>
      </c>
      <c r="E15" s="46">
        <v>6214</v>
      </c>
      <c r="F15" s="46">
        <v>8383</v>
      </c>
      <c r="G15" s="44"/>
      <c r="H15" s="48">
        <v>8.7131692636279786E-3</v>
      </c>
      <c r="I15" s="48">
        <v>1.9479074258093032E-2</v>
      </c>
      <c r="J15" s="48">
        <v>2.4100784576417858E-2</v>
      </c>
    </row>
    <row r="16" spans="1:10" x14ac:dyDescent="0.25">
      <c r="A16" s="4"/>
      <c r="B16" s="4"/>
      <c r="C16" s="4"/>
      <c r="D16" s="97"/>
      <c r="E16" s="97"/>
      <c r="F16" s="97"/>
      <c r="G16" s="4"/>
      <c r="H16" s="99"/>
      <c r="I16" s="99"/>
      <c r="J16" s="100"/>
    </row>
    <row r="17" spans="1:1" x14ac:dyDescent="0.25">
      <c r="A17" s="29" t="s">
        <v>68</v>
      </c>
    </row>
    <row r="18" spans="1:1" x14ac:dyDescent="0.25">
      <c r="A18" s="14" t="s">
        <v>284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7"/>
  <sheetViews>
    <sheetView showGridLines="0" workbookViewId="0">
      <selection activeCell="A2" sqref="A2"/>
    </sheetView>
  </sheetViews>
  <sheetFormatPr defaultRowHeight="15" x14ac:dyDescent="0.25"/>
  <cols>
    <col min="3" max="3" width="2.7109375" customWidth="1"/>
    <col min="4" max="6" width="10.42578125" customWidth="1"/>
    <col min="7" max="7" width="2.28515625" customWidth="1"/>
    <col min="8" max="10" width="10.42578125" customWidth="1"/>
  </cols>
  <sheetData>
    <row r="1" spans="1:10" ht="15.75" x14ac:dyDescent="0.25">
      <c r="A1" s="1" t="s">
        <v>40</v>
      </c>
    </row>
    <row r="3" spans="1:10" x14ac:dyDescent="0.25">
      <c r="A3" s="29" t="s">
        <v>411</v>
      </c>
    </row>
    <row r="4" spans="1:10" x14ac:dyDescent="0.25">
      <c r="A4" s="14" t="s">
        <v>412</v>
      </c>
    </row>
    <row r="6" spans="1:10" x14ac:dyDescent="0.25">
      <c r="A6" s="5"/>
      <c r="B6" s="5"/>
      <c r="C6" s="5"/>
      <c r="D6" s="116" t="s">
        <v>73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75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47953</v>
      </c>
      <c r="E10" s="9">
        <v>52005</v>
      </c>
      <c r="F10" s="9">
        <v>51724</v>
      </c>
      <c r="G10" s="9"/>
      <c r="H10" s="25">
        <v>1</v>
      </c>
      <c r="I10" s="25">
        <v>1</v>
      </c>
      <c r="J10" s="25">
        <v>1</v>
      </c>
    </row>
    <row r="11" spans="1:10" x14ac:dyDescent="0.25">
      <c r="A11" s="30" t="s">
        <v>39</v>
      </c>
      <c r="B11" s="30"/>
      <c r="C11" s="30"/>
      <c r="D11" s="31">
        <v>16561</v>
      </c>
      <c r="E11" s="31">
        <v>19523</v>
      </c>
      <c r="F11" s="31">
        <v>23056</v>
      </c>
      <c r="G11" s="30"/>
      <c r="H11" s="27">
        <v>0.34535899735157344</v>
      </c>
      <c r="I11" s="27">
        <v>0.37540621094125565</v>
      </c>
      <c r="J11" s="21">
        <v>0.44575052200139198</v>
      </c>
    </row>
    <row r="12" spans="1:10" x14ac:dyDescent="0.25">
      <c r="A12" s="18" t="s">
        <v>52</v>
      </c>
      <c r="B12" s="18"/>
      <c r="C12" s="18"/>
      <c r="D12" s="9">
        <v>17490</v>
      </c>
      <c r="E12" s="9">
        <v>18427</v>
      </c>
      <c r="F12" s="9">
        <v>15489</v>
      </c>
      <c r="G12" s="18"/>
      <c r="H12" s="25">
        <v>0.36473213354743184</v>
      </c>
      <c r="I12" s="25">
        <v>0.35433131429670223</v>
      </c>
      <c r="J12" s="22">
        <v>0.29945479854612944</v>
      </c>
    </row>
    <row r="13" spans="1:10" x14ac:dyDescent="0.25">
      <c r="A13" s="30" t="s">
        <v>51</v>
      </c>
      <c r="B13" s="30"/>
      <c r="C13" s="30"/>
      <c r="D13" s="31">
        <v>13291</v>
      </c>
      <c r="E13" s="31">
        <v>13832</v>
      </c>
      <c r="F13" s="31">
        <v>13038</v>
      </c>
      <c r="G13" s="30"/>
      <c r="H13" s="27">
        <v>0.27716722624236229</v>
      </c>
      <c r="I13" s="40">
        <v>0.26597442553600614</v>
      </c>
      <c r="J13" s="32">
        <v>0.25206867218312584</v>
      </c>
    </row>
    <row r="14" spans="1:10" x14ac:dyDescent="0.25">
      <c r="A14" s="11" t="s">
        <v>28</v>
      </c>
      <c r="B14" s="11"/>
      <c r="C14" s="11"/>
      <c r="D14" s="12">
        <v>611</v>
      </c>
      <c r="E14" s="12">
        <v>223</v>
      </c>
      <c r="F14" s="12">
        <v>141</v>
      </c>
      <c r="G14" s="11"/>
      <c r="H14" s="33">
        <v>1.2741642858632411E-2</v>
      </c>
      <c r="I14" s="33">
        <v>4.2880492260359577E-3</v>
      </c>
      <c r="J14" s="28">
        <v>2.7260072693527184E-3</v>
      </c>
    </row>
    <row r="15" spans="1:10" x14ac:dyDescent="0.25">
      <c r="A15" s="4"/>
      <c r="B15" s="4"/>
      <c r="C15" s="4"/>
      <c r="D15" s="96"/>
      <c r="E15" s="96"/>
      <c r="F15" s="96"/>
      <c r="G15" s="4"/>
      <c r="H15" s="99"/>
      <c r="I15" s="99"/>
      <c r="J15" s="100"/>
    </row>
    <row r="16" spans="1:10" x14ac:dyDescent="0.25">
      <c r="A16" s="29" t="s">
        <v>69</v>
      </c>
    </row>
    <row r="17" spans="1:1" x14ac:dyDescent="0.25">
      <c r="A17" s="14" t="s">
        <v>70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16"/>
  <sheetViews>
    <sheetView showGridLines="0" workbookViewId="0">
      <selection activeCell="C5" sqref="C5"/>
    </sheetView>
  </sheetViews>
  <sheetFormatPr defaultRowHeight="15" x14ac:dyDescent="0.25"/>
  <cols>
    <col min="3" max="3" width="13.28515625" customWidth="1"/>
    <col min="4" max="4" width="10.7109375" customWidth="1"/>
    <col min="5" max="5" width="11.5703125" bestFit="1" customWidth="1"/>
    <col min="6" max="6" width="12.28515625" customWidth="1"/>
    <col min="7" max="7" width="2.5703125" customWidth="1"/>
    <col min="8" max="10" width="10.28515625" customWidth="1"/>
    <col min="12" max="12" width="11.85546875" customWidth="1"/>
    <col min="13" max="14" width="12" customWidth="1"/>
    <col min="15" max="15" width="14.42578125" customWidth="1"/>
    <col min="16" max="16" width="12.85546875" customWidth="1"/>
    <col min="17" max="17" width="12.42578125" customWidth="1"/>
  </cols>
  <sheetData>
    <row r="1" spans="1:14" ht="15.75" x14ac:dyDescent="0.25">
      <c r="A1" s="1" t="s">
        <v>40</v>
      </c>
    </row>
    <row r="2" spans="1:14" ht="15.75" x14ac:dyDescent="0.25">
      <c r="A2" s="1"/>
    </row>
    <row r="3" spans="1:14" x14ac:dyDescent="0.25">
      <c r="A3" s="29" t="s">
        <v>413</v>
      </c>
    </row>
    <row r="4" spans="1:14" x14ac:dyDescent="0.25">
      <c r="A4" s="14" t="s">
        <v>414</v>
      </c>
    </row>
    <row r="5" spans="1:14" x14ac:dyDescent="0.25">
      <c r="A5" s="14"/>
    </row>
    <row r="6" spans="1:14" x14ac:dyDescent="0.25">
      <c r="A6" s="5"/>
      <c r="B6" s="5"/>
      <c r="C6" s="5"/>
      <c r="D6" s="116" t="s">
        <v>76</v>
      </c>
      <c r="E6" s="116"/>
      <c r="F6" s="116"/>
      <c r="G6" s="5"/>
      <c r="H6" s="116" t="s">
        <v>19</v>
      </c>
      <c r="I6" s="116"/>
      <c r="J6" s="116"/>
    </row>
    <row r="7" spans="1:14" x14ac:dyDescent="0.25">
      <c r="A7" s="16"/>
      <c r="B7" s="16"/>
      <c r="C7" s="16"/>
      <c r="D7" s="117" t="s">
        <v>77</v>
      </c>
      <c r="E7" s="117"/>
      <c r="F7" s="117"/>
      <c r="G7" s="16"/>
      <c r="H7" s="117" t="s">
        <v>21</v>
      </c>
      <c r="I7" s="117"/>
      <c r="J7" s="117"/>
    </row>
    <row r="8" spans="1:14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  <c r="L8" s="93"/>
      <c r="M8" s="93"/>
      <c r="N8" s="93"/>
    </row>
    <row r="9" spans="1:14" x14ac:dyDescent="0.25">
      <c r="A9" s="7" t="s">
        <v>78</v>
      </c>
      <c r="B9" s="7"/>
      <c r="C9" s="7"/>
      <c r="D9" s="7"/>
      <c r="E9" s="7"/>
      <c r="F9" s="7"/>
      <c r="G9" s="7"/>
      <c r="H9" s="7"/>
      <c r="I9" s="7"/>
      <c r="J9" s="7"/>
      <c r="L9" s="93"/>
      <c r="M9" s="93"/>
      <c r="N9" s="93"/>
    </row>
    <row r="10" spans="1:14" x14ac:dyDescent="0.25">
      <c r="A10" s="8" t="s">
        <v>22</v>
      </c>
      <c r="B10" s="8"/>
      <c r="C10" s="8"/>
      <c r="D10" s="9">
        <v>7155161</v>
      </c>
      <c r="E10" s="9">
        <v>11368223.208000001</v>
      </c>
      <c r="F10" s="9">
        <v>15841347.131000001</v>
      </c>
      <c r="G10" s="8"/>
      <c r="H10" s="25">
        <v>1</v>
      </c>
      <c r="I10" s="25">
        <v>1</v>
      </c>
      <c r="J10" s="22">
        <v>1</v>
      </c>
      <c r="L10" s="96"/>
      <c r="M10" s="96"/>
      <c r="N10" s="96"/>
    </row>
    <row r="11" spans="1:14" x14ac:dyDescent="0.25">
      <c r="A11" s="30" t="s">
        <v>79</v>
      </c>
      <c r="B11" s="30"/>
      <c r="C11" s="30"/>
      <c r="D11" s="31">
        <v>3046840</v>
      </c>
      <c r="E11" s="31">
        <v>6011293.199</v>
      </c>
      <c r="F11" s="31">
        <v>9659248.6569999997</v>
      </c>
      <c r="G11" s="30"/>
      <c r="H11" s="27">
        <v>0.42582410095314416</v>
      </c>
      <c r="I11" s="27">
        <v>0.5287803633878122</v>
      </c>
      <c r="J11" s="21">
        <v>0.60974919475741896</v>
      </c>
      <c r="L11" s="96"/>
      <c r="M11" s="96"/>
      <c r="N11" s="96"/>
    </row>
    <row r="12" spans="1:14" x14ac:dyDescent="0.25">
      <c r="A12" s="11" t="s">
        <v>80</v>
      </c>
      <c r="B12" s="11"/>
      <c r="C12" s="11"/>
      <c r="D12" s="12">
        <v>4108321</v>
      </c>
      <c r="E12" s="12">
        <v>5356930.0089999996</v>
      </c>
      <c r="F12" s="12">
        <v>6182098.4740000004</v>
      </c>
      <c r="G12" s="11"/>
      <c r="H12" s="33">
        <v>0.57417589904685584</v>
      </c>
      <c r="I12" s="33">
        <v>0.47121963661218774</v>
      </c>
      <c r="J12" s="28">
        <v>0.39025080524258099</v>
      </c>
      <c r="L12" s="96"/>
      <c r="M12" s="96"/>
      <c r="N12" s="96"/>
    </row>
    <row r="13" spans="1:14" x14ac:dyDescent="0.25">
      <c r="L13" s="93"/>
      <c r="M13" s="93"/>
      <c r="N13" s="93"/>
    </row>
    <row r="14" spans="1:14" x14ac:dyDescent="0.25">
      <c r="A14" s="29" t="s">
        <v>415</v>
      </c>
      <c r="L14" s="93"/>
      <c r="M14" s="93"/>
      <c r="N14" s="93"/>
    </row>
    <row r="15" spans="1:14" x14ac:dyDescent="0.25">
      <c r="A15" s="14" t="s">
        <v>416</v>
      </c>
      <c r="L15" s="98"/>
      <c r="M15" s="98"/>
      <c r="N15" s="98"/>
    </row>
    <row r="16" spans="1:14" x14ac:dyDescent="0.25">
      <c r="L16" s="98"/>
      <c r="M16" s="98"/>
      <c r="N16" s="98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18"/>
  <sheetViews>
    <sheetView showGridLines="0" workbookViewId="0">
      <selection activeCell="C2" sqref="C2"/>
    </sheetView>
  </sheetViews>
  <sheetFormatPr defaultRowHeight="15" x14ac:dyDescent="0.25"/>
  <cols>
    <col min="3" max="3" width="13.28515625" customWidth="1"/>
    <col min="4" max="4" width="10.7109375" customWidth="1"/>
    <col min="5" max="5" width="11.5703125" bestFit="1" customWidth="1"/>
    <col min="6" max="6" width="12.28515625" customWidth="1"/>
    <col min="7" max="7" width="2.5703125" customWidth="1"/>
    <col min="8" max="10" width="10.28515625" customWidth="1"/>
    <col min="12" max="12" width="11.85546875" customWidth="1"/>
    <col min="13" max="14" width="12" customWidth="1"/>
    <col min="15" max="15" width="14.42578125" customWidth="1"/>
    <col min="16" max="16" width="12.85546875" customWidth="1"/>
    <col min="17" max="17" width="12.42578125" customWidth="1"/>
  </cols>
  <sheetData>
    <row r="1" spans="1:14" ht="15.75" x14ac:dyDescent="0.25">
      <c r="A1" s="1" t="s">
        <v>40</v>
      </c>
    </row>
    <row r="2" spans="1:14" ht="15.75" x14ac:dyDescent="0.25">
      <c r="A2" s="1"/>
    </row>
    <row r="3" spans="1:14" x14ac:dyDescent="0.25">
      <c r="A3" s="29" t="s">
        <v>417</v>
      </c>
    </row>
    <row r="4" spans="1:14" x14ac:dyDescent="0.25">
      <c r="A4" s="14" t="s">
        <v>418</v>
      </c>
    </row>
    <row r="5" spans="1:14" x14ac:dyDescent="0.25">
      <c r="A5" s="14"/>
    </row>
    <row r="6" spans="1:14" x14ac:dyDescent="0.25">
      <c r="A6" s="5"/>
      <c r="B6" s="5"/>
      <c r="C6" s="5"/>
      <c r="D6" s="116" t="s">
        <v>316</v>
      </c>
      <c r="E6" s="116"/>
      <c r="F6" s="116"/>
      <c r="G6" s="5"/>
      <c r="H6" s="116" t="s">
        <v>19</v>
      </c>
      <c r="I6" s="116"/>
      <c r="J6" s="116"/>
    </row>
    <row r="7" spans="1:14" x14ac:dyDescent="0.25">
      <c r="A7" s="16"/>
      <c r="B7" s="16"/>
      <c r="C7" s="16"/>
      <c r="D7" s="117" t="s">
        <v>317</v>
      </c>
      <c r="E7" s="119"/>
      <c r="F7" s="119"/>
      <c r="G7" s="16"/>
      <c r="H7" s="117" t="s">
        <v>21</v>
      </c>
      <c r="I7" s="119"/>
      <c r="J7" s="119"/>
    </row>
    <row r="8" spans="1:14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  <c r="L8" s="93"/>
      <c r="M8" s="93"/>
      <c r="N8" s="93"/>
    </row>
    <row r="9" spans="1:14" x14ac:dyDescent="0.25">
      <c r="A9" s="7" t="s">
        <v>78</v>
      </c>
      <c r="B9" s="7"/>
      <c r="C9" s="7"/>
      <c r="D9" s="7"/>
      <c r="E9" s="7"/>
      <c r="F9" s="7"/>
      <c r="G9" s="7"/>
      <c r="H9" s="7"/>
      <c r="I9" s="7"/>
      <c r="J9" s="7"/>
      <c r="L9" s="93"/>
      <c r="M9" s="93"/>
      <c r="N9" s="93"/>
    </row>
    <row r="10" spans="1:14" x14ac:dyDescent="0.25">
      <c r="A10" s="8" t="s">
        <v>22</v>
      </c>
      <c r="B10" s="8"/>
      <c r="C10" s="8"/>
      <c r="D10" s="9">
        <v>7155161.0779999997</v>
      </c>
      <c r="E10" s="9">
        <v>11368223.208000001</v>
      </c>
      <c r="F10" s="9">
        <v>15841347.130999999</v>
      </c>
      <c r="G10" s="8"/>
      <c r="H10" s="25">
        <v>1</v>
      </c>
      <c r="I10" s="25">
        <v>1</v>
      </c>
      <c r="J10" s="25">
        <v>1</v>
      </c>
      <c r="L10" s="96"/>
      <c r="M10" s="96"/>
      <c r="N10" s="96"/>
    </row>
    <row r="11" spans="1:14" x14ac:dyDescent="0.25">
      <c r="A11" s="30" t="s">
        <v>51</v>
      </c>
      <c r="B11" s="30"/>
      <c r="C11" s="30"/>
      <c r="D11" s="31">
        <v>4879169.7379999999</v>
      </c>
      <c r="E11" s="31">
        <v>6985450.7079999996</v>
      </c>
      <c r="F11" s="31">
        <v>8975167.3530000001</v>
      </c>
      <c r="G11" s="30"/>
      <c r="H11" s="27">
        <v>0.68190914010335857</v>
      </c>
      <c r="I11" s="27">
        <v>0.6144716355572809</v>
      </c>
      <c r="J11" s="21">
        <v>0.56656591631885</v>
      </c>
      <c r="L11" s="96"/>
      <c r="M11" s="96"/>
      <c r="N11" s="96"/>
    </row>
    <row r="12" spans="1:14" x14ac:dyDescent="0.25">
      <c r="A12" s="18" t="s">
        <v>52</v>
      </c>
      <c r="B12" s="18"/>
      <c r="C12" s="18"/>
      <c r="D12" s="9">
        <v>1295209.602</v>
      </c>
      <c r="E12" s="9">
        <v>2380913.7170000002</v>
      </c>
      <c r="F12" s="9">
        <v>3979532.0750000002</v>
      </c>
      <c r="G12" s="18"/>
      <c r="H12" s="25">
        <v>0.18101753236309182</v>
      </c>
      <c r="I12" s="25">
        <v>0.20943586991892568</v>
      </c>
      <c r="J12" s="22">
        <v>0.2512117209534811</v>
      </c>
      <c r="L12" s="96"/>
      <c r="M12" s="96"/>
      <c r="N12" s="96"/>
    </row>
    <row r="13" spans="1:14" x14ac:dyDescent="0.25">
      <c r="A13" s="30" t="s">
        <v>39</v>
      </c>
      <c r="B13" s="30"/>
      <c r="C13" s="30"/>
      <c r="D13" s="31">
        <v>799690</v>
      </c>
      <c r="E13" s="31">
        <v>1518797.1140000001</v>
      </c>
      <c r="F13" s="31">
        <v>2611996.0669999998</v>
      </c>
      <c r="G13" s="30"/>
      <c r="H13" s="27">
        <v>0.11176408068000171</v>
      </c>
      <c r="I13" s="40">
        <v>0.13360021933165406</v>
      </c>
      <c r="J13" s="32">
        <v>0.16488471879317471</v>
      </c>
      <c r="L13" s="96"/>
      <c r="M13" s="96"/>
      <c r="N13" s="96"/>
    </row>
    <row r="14" spans="1:14" x14ac:dyDescent="0.25">
      <c r="A14" s="11" t="s">
        <v>28</v>
      </c>
      <c r="B14" s="11"/>
      <c r="C14" s="11"/>
      <c r="D14" s="12">
        <v>181091.73800000001</v>
      </c>
      <c r="E14" s="12">
        <v>483061.66899999999</v>
      </c>
      <c r="F14" s="12">
        <v>274651.636</v>
      </c>
      <c r="G14" s="11"/>
      <c r="H14" s="33">
        <v>2.5309246853547917E-2</v>
      </c>
      <c r="I14" s="33">
        <v>4.2492275192139238E-2</v>
      </c>
      <c r="J14" s="28">
        <v>1.7337643934494249E-2</v>
      </c>
      <c r="L14" s="96"/>
      <c r="M14" s="96"/>
      <c r="N14" s="96"/>
    </row>
    <row r="15" spans="1:14" x14ac:dyDescent="0.25">
      <c r="A15" s="4"/>
      <c r="B15" s="4"/>
      <c r="C15" s="4"/>
      <c r="D15" s="97"/>
      <c r="E15" s="97"/>
      <c r="F15" s="97"/>
      <c r="G15" s="4"/>
      <c r="H15" s="99"/>
      <c r="I15" s="99"/>
      <c r="J15" s="99"/>
      <c r="L15" s="96"/>
      <c r="M15" s="96"/>
      <c r="N15" s="96"/>
    </row>
    <row r="16" spans="1:14" x14ac:dyDescent="0.25">
      <c r="A16" s="29" t="s">
        <v>419</v>
      </c>
      <c r="L16" s="93"/>
      <c r="M16" s="93"/>
      <c r="N16" s="93"/>
    </row>
    <row r="17" spans="1:14" x14ac:dyDescent="0.25">
      <c r="A17" s="14" t="s">
        <v>420</v>
      </c>
      <c r="L17" s="98"/>
      <c r="M17" s="98"/>
      <c r="N17" s="98"/>
    </row>
    <row r="18" spans="1:14" x14ac:dyDescent="0.25">
      <c r="L18" s="98"/>
      <c r="M18" s="98"/>
      <c r="N18" s="98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28"/>
  <sheetViews>
    <sheetView showGridLines="0" workbookViewId="0">
      <selection activeCell="F2" sqref="F2"/>
    </sheetView>
  </sheetViews>
  <sheetFormatPr defaultRowHeight="15" x14ac:dyDescent="0.25"/>
  <cols>
    <col min="3" max="3" width="2.7109375" customWidth="1"/>
    <col min="4" max="6" width="10.42578125" customWidth="1"/>
    <col min="7" max="7" width="2.7109375" customWidth="1"/>
    <col min="8" max="10" width="10.42578125" customWidth="1"/>
    <col min="13" max="13" width="11.5703125" customWidth="1"/>
    <col min="14" max="14" width="10.7109375" customWidth="1"/>
  </cols>
  <sheetData>
    <row r="1" spans="1:19" ht="15.75" x14ac:dyDescent="0.25">
      <c r="A1" s="1" t="s">
        <v>40</v>
      </c>
    </row>
    <row r="3" spans="1:19" x14ac:dyDescent="0.25">
      <c r="A3" s="29" t="s">
        <v>421</v>
      </c>
    </row>
    <row r="4" spans="1:19" x14ac:dyDescent="0.25">
      <c r="A4" s="14" t="s">
        <v>422</v>
      </c>
    </row>
    <row r="6" spans="1:19" x14ac:dyDescent="0.25">
      <c r="A6" s="5"/>
      <c r="B6" s="5"/>
      <c r="C6" s="5"/>
      <c r="D6" s="116" t="s">
        <v>81</v>
      </c>
      <c r="E6" s="116"/>
      <c r="F6" s="116"/>
      <c r="G6" s="5"/>
      <c r="H6" s="116" t="s">
        <v>19</v>
      </c>
      <c r="I6" s="116"/>
      <c r="J6" s="116"/>
    </row>
    <row r="7" spans="1:19" x14ac:dyDescent="0.25">
      <c r="A7" s="16"/>
      <c r="B7" s="16"/>
      <c r="C7" s="16"/>
      <c r="D7" s="117" t="s">
        <v>82</v>
      </c>
      <c r="E7" s="119"/>
      <c r="F7" s="119"/>
      <c r="G7" s="16"/>
      <c r="H7" s="117" t="s">
        <v>21</v>
      </c>
      <c r="I7" s="119"/>
      <c r="J7" s="119"/>
    </row>
    <row r="8" spans="1:19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9" x14ac:dyDescent="0.25">
      <c r="A9" s="7" t="s">
        <v>78</v>
      </c>
      <c r="B9" s="7"/>
      <c r="C9" s="7"/>
      <c r="D9" s="7"/>
      <c r="E9" s="7"/>
      <c r="F9" s="7"/>
      <c r="G9" s="7"/>
      <c r="H9" s="7"/>
      <c r="I9" s="7"/>
      <c r="J9" s="7"/>
    </row>
    <row r="10" spans="1:19" x14ac:dyDescent="0.25">
      <c r="A10" s="8" t="s">
        <v>22</v>
      </c>
      <c r="B10" s="8"/>
      <c r="C10" s="8"/>
      <c r="D10" s="9">
        <v>3046840.1560000004</v>
      </c>
      <c r="E10" s="9">
        <v>6011293.1980000008</v>
      </c>
      <c r="F10" s="9">
        <v>9659248.6569999997</v>
      </c>
      <c r="G10" s="8"/>
      <c r="H10" s="25">
        <v>0.99999999999999989</v>
      </c>
      <c r="I10" s="25">
        <v>0.99999999999999989</v>
      </c>
      <c r="J10" s="25">
        <v>1.0000000000000002</v>
      </c>
      <c r="L10" s="96"/>
      <c r="M10" s="96"/>
      <c r="N10" s="96"/>
      <c r="O10" s="93"/>
      <c r="P10" s="93"/>
      <c r="Q10" s="99"/>
      <c r="R10" s="99"/>
      <c r="S10" s="99"/>
    </row>
    <row r="11" spans="1:19" x14ac:dyDescent="0.25">
      <c r="A11" s="30" t="s">
        <v>51</v>
      </c>
      <c r="B11" s="30"/>
      <c r="C11" s="30"/>
      <c r="D11" s="31">
        <v>1971369.6540000001</v>
      </c>
      <c r="E11" s="31">
        <v>3519502.2009999999</v>
      </c>
      <c r="F11" s="31">
        <v>5193021.3310000002</v>
      </c>
      <c r="G11" s="30"/>
      <c r="H11" s="27">
        <v>0.64702102934998862</v>
      </c>
      <c r="I11" s="27">
        <v>0.58548170669348865</v>
      </c>
      <c r="J11" s="21">
        <v>0.53762166348587048</v>
      </c>
      <c r="L11" s="96"/>
      <c r="M11" s="96"/>
      <c r="N11" s="96"/>
      <c r="O11" s="93"/>
      <c r="P11" s="93"/>
      <c r="Q11" s="99"/>
      <c r="R11" s="99"/>
      <c r="S11" s="100"/>
    </row>
    <row r="12" spans="1:19" x14ac:dyDescent="0.25">
      <c r="A12" s="18" t="s">
        <v>52</v>
      </c>
      <c r="B12" s="18"/>
      <c r="C12" s="18"/>
      <c r="D12" s="9">
        <v>565233.17200000002</v>
      </c>
      <c r="E12" s="9">
        <v>1302656.838</v>
      </c>
      <c r="F12" s="9">
        <v>2669298.0419999999</v>
      </c>
      <c r="G12" s="18"/>
      <c r="H12" s="25">
        <v>0.18551454722260788</v>
      </c>
      <c r="I12" s="25">
        <v>0.21670159732574731</v>
      </c>
      <c r="J12" s="22">
        <v>0.27634634294931165</v>
      </c>
      <c r="L12" s="96"/>
      <c r="M12" s="96"/>
      <c r="N12" s="96"/>
      <c r="O12" s="93"/>
      <c r="P12" s="93"/>
      <c r="Q12" s="99"/>
      <c r="R12" s="99"/>
      <c r="S12" s="100"/>
    </row>
    <row r="13" spans="1:19" x14ac:dyDescent="0.25">
      <c r="A13" s="30" t="s">
        <v>39</v>
      </c>
      <c r="B13" s="30"/>
      <c r="C13" s="30"/>
      <c r="D13" s="31">
        <v>330996</v>
      </c>
      <c r="E13" s="31">
        <v>710632.96200000006</v>
      </c>
      <c r="F13" s="31">
        <v>1544378.4539999999</v>
      </c>
      <c r="G13" s="30"/>
      <c r="H13" s="27">
        <v>0.10863582697247343</v>
      </c>
      <c r="I13" s="40">
        <v>0.11821632028137184</v>
      </c>
      <c r="J13" s="32">
        <v>0.15988598169908361</v>
      </c>
      <c r="L13" s="96"/>
      <c r="M13" s="96"/>
      <c r="N13" s="96"/>
      <c r="O13" s="93"/>
      <c r="P13" s="93"/>
      <c r="Q13" s="99"/>
      <c r="R13" s="99"/>
      <c r="S13" s="100"/>
    </row>
    <row r="14" spans="1:19" x14ac:dyDescent="0.25">
      <c r="A14" s="18" t="s">
        <v>27</v>
      </c>
      <c r="B14" s="18"/>
      <c r="C14" s="18"/>
      <c r="D14" s="9">
        <v>169875.182</v>
      </c>
      <c r="E14" s="9">
        <v>308618.38199999998</v>
      </c>
      <c r="F14" s="51" t="s">
        <v>287</v>
      </c>
      <c r="G14" s="18"/>
      <c r="H14" s="25">
        <v>5.5754543494995208E-2</v>
      </c>
      <c r="I14" s="25">
        <v>5.1339765310845172E-2</v>
      </c>
      <c r="J14" s="25" t="s">
        <v>287</v>
      </c>
      <c r="L14" s="97"/>
      <c r="M14" s="96"/>
      <c r="N14" s="96"/>
      <c r="O14" s="93"/>
      <c r="P14" s="93"/>
      <c r="Q14" s="99"/>
      <c r="R14" s="99"/>
      <c r="S14" s="100"/>
    </row>
    <row r="15" spans="1:19" x14ac:dyDescent="0.25">
      <c r="A15" s="44" t="s">
        <v>28</v>
      </c>
      <c r="B15" s="44"/>
      <c r="C15" s="44"/>
      <c r="D15" s="46">
        <v>9366.1479999999992</v>
      </c>
      <c r="E15" s="46">
        <v>169882.815</v>
      </c>
      <c r="F15" s="46">
        <v>252550.83</v>
      </c>
      <c r="G15" s="44"/>
      <c r="H15" s="48">
        <v>3.0740529599347969E-3</v>
      </c>
      <c r="I15" s="48">
        <v>2.8260610388546877E-2</v>
      </c>
      <c r="J15" s="48">
        <v>2.614601186573429E-2</v>
      </c>
      <c r="L15" s="96"/>
      <c r="M15" s="97"/>
      <c r="N15" s="97"/>
      <c r="O15" s="93"/>
      <c r="P15" s="93"/>
      <c r="Q15" s="99"/>
      <c r="R15" s="99"/>
      <c r="S15" s="99"/>
    </row>
    <row r="16" spans="1:19" x14ac:dyDescent="0.25">
      <c r="A16" s="4"/>
      <c r="B16" s="4"/>
      <c r="C16" s="4"/>
      <c r="D16" s="96"/>
      <c r="E16" s="96"/>
      <c r="F16" s="96"/>
      <c r="G16" s="4"/>
      <c r="H16" s="99"/>
      <c r="I16" s="99"/>
      <c r="J16" s="100"/>
      <c r="L16" s="96"/>
      <c r="M16" s="96"/>
      <c r="N16" s="96"/>
      <c r="O16" s="93"/>
      <c r="P16" s="93"/>
      <c r="Q16" s="99"/>
      <c r="R16" s="99"/>
      <c r="S16" s="100"/>
    </row>
    <row r="17" spans="1:19" x14ac:dyDescent="0.25">
      <c r="A17" s="29" t="s">
        <v>423</v>
      </c>
      <c r="L17" s="98"/>
      <c r="M17" s="98"/>
      <c r="N17" s="101"/>
      <c r="O17" s="93"/>
      <c r="P17" s="93"/>
      <c r="Q17" s="93"/>
      <c r="R17" s="93"/>
      <c r="S17" s="93"/>
    </row>
    <row r="18" spans="1:19" x14ac:dyDescent="0.25">
      <c r="A18" s="14" t="s">
        <v>424</v>
      </c>
      <c r="L18" s="98"/>
      <c r="M18" s="98"/>
      <c r="N18" s="101"/>
      <c r="O18" s="93"/>
      <c r="P18" s="93"/>
      <c r="Q18" s="93"/>
      <c r="R18" s="93"/>
      <c r="S18" s="93"/>
    </row>
    <row r="19" spans="1:19" x14ac:dyDescent="0.25">
      <c r="L19" s="98"/>
      <c r="M19" s="98"/>
      <c r="N19" s="101"/>
      <c r="O19" s="93"/>
      <c r="P19" s="93"/>
      <c r="Q19" s="93"/>
      <c r="R19" s="93"/>
      <c r="S19" s="93"/>
    </row>
    <row r="20" spans="1:19" x14ac:dyDescent="0.25">
      <c r="L20" s="98"/>
      <c r="M20" s="98"/>
      <c r="N20" s="101"/>
      <c r="O20" s="93"/>
      <c r="P20" s="93"/>
      <c r="Q20" s="93"/>
      <c r="R20" s="93"/>
      <c r="S20" s="93"/>
    </row>
    <row r="21" spans="1:19" x14ac:dyDescent="0.25">
      <c r="L21" s="93"/>
      <c r="M21" s="98"/>
      <c r="N21" s="101"/>
      <c r="O21" s="93"/>
      <c r="P21" s="93"/>
      <c r="Q21" s="93"/>
      <c r="R21" s="93"/>
      <c r="S21" s="93"/>
    </row>
    <row r="22" spans="1:19" x14ac:dyDescent="0.25">
      <c r="L22" s="98"/>
      <c r="M22" s="98"/>
      <c r="N22" s="93"/>
      <c r="O22" s="93"/>
      <c r="P22" s="93"/>
      <c r="Q22" s="93"/>
      <c r="R22" s="93"/>
      <c r="S22" s="93"/>
    </row>
    <row r="23" spans="1:19" x14ac:dyDescent="0.25">
      <c r="L23" s="93"/>
      <c r="M23" s="93"/>
      <c r="N23" s="93"/>
      <c r="O23" s="93"/>
      <c r="P23" s="93"/>
      <c r="Q23" s="93"/>
      <c r="R23" s="93"/>
      <c r="S23" s="93"/>
    </row>
    <row r="24" spans="1:19" x14ac:dyDescent="0.25">
      <c r="L24" s="98"/>
      <c r="M24" s="93"/>
      <c r="N24" s="93"/>
      <c r="O24" s="93"/>
      <c r="P24" s="93"/>
      <c r="Q24" s="93"/>
      <c r="R24" s="93"/>
      <c r="S24" s="93"/>
    </row>
    <row r="25" spans="1:19" x14ac:dyDescent="0.25">
      <c r="L25" s="98"/>
      <c r="M25" s="93"/>
      <c r="N25" s="93"/>
      <c r="O25" s="93"/>
      <c r="P25" s="93"/>
      <c r="Q25" s="93"/>
      <c r="R25" s="93"/>
      <c r="S25" s="93"/>
    </row>
    <row r="26" spans="1:19" x14ac:dyDescent="0.25">
      <c r="L26" s="98"/>
      <c r="M26" s="93"/>
      <c r="N26" s="93"/>
      <c r="O26" s="93"/>
      <c r="P26" s="93"/>
      <c r="Q26" s="93"/>
      <c r="R26" s="93"/>
      <c r="S26" s="93"/>
    </row>
    <row r="27" spans="1:19" x14ac:dyDescent="0.25">
      <c r="L27" s="98"/>
      <c r="M27" s="93"/>
      <c r="N27" s="93"/>
      <c r="O27" s="93"/>
      <c r="P27" s="93"/>
      <c r="Q27" s="93"/>
      <c r="R27" s="93"/>
      <c r="S27" s="93"/>
    </row>
    <row r="28" spans="1:19" x14ac:dyDescent="0.25">
      <c r="L28" s="98"/>
      <c r="M28" s="93"/>
      <c r="N28" s="93"/>
      <c r="O28" s="93"/>
      <c r="P28" s="93"/>
      <c r="Q28" s="93"/>
      <c r="R28" s="93"/>
      <c r="S28" s="93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1"/>
  <sheetViews>
    <sheetView showGridLines="0" workbookViewId="0">
      <selection activeCell="F2" sqref="F2"/>
    </sheetView>
  </sheetViews>
  <sheetFormatPr defaultRowHeight="15" x14ac:dyDescent="0.25"/>
  <cols>
    <col min="3" max="3" width="4.140625" customWidth="1"/>
    <col min="4" max="6" width="10.42578125" customWidth="1"/>
    <col min="7" max="7" width="2.7109375" customWidth="1"/>
    <col min="8" max="10" width="10.42578125" customWidth="1"/>
    <col min="13" max="13" width="11.7109375" customWidth="1"/>
    <col min="14" max="14" width="11.5703125" customWidth="1"/>
  </cols>
  <sheetData>
    <row r="1" spans="1:14" ht="15.75" x14ac:dyDescent="0.25">
      <c r="A1" s="1" t="s">
        <v>40</v>
      </c>
    </row>
    <row r="3" spans="1:14" x14ac:dyDescent="0.25">
      <c r="A3" s="29" t="s">
        <v>425</v>
      </c>
    </row>
    <row r="4" spans="1:14" x14ac:dyDescent="0.25">
      <c r="A4" s="14" t="s">
        <v>426</v>
      </c>
    </row>
    <row r="6" spans="1:14" x14ac:dyDescent="0.25">
      <c r="A6" s="5"/>
      <c r="B6" s="5"/>
      <c r="C6" s="5"/>
      <c r="D6" s="116" t="s">
        <v>83</v>
      </c>
      <c r="E6" s="116"/>
      <c r="F6" s="116"/>
      <c r="G6" s="5"/>
      <c r="H6" s="116" t="s">
        <v>19</v>
      </c>
      <c r="I6" s="116"/>
      <c r="J6" s="116"/>
    </row>
    <row r="7" spans="1:14" x14ac:dyDescent="0.25">
      <c r="A7" s="16"/>
      <c r="B7" s="16"/>
      <c r="C7" s="16"/>
      <c r="D7" s="117" t="s">
        <v>84</v>
      </c>
      <c r="E7" s="119"/>
      <c r="F7" s="119"/>
      <c r="G7" s="16"/>
      <c r="H7" s="117" t="s">
        <v>21</v>
      </c>
      <c r="I7" s="119"/>
      <c r="J7" s="119"/>
    </row>
    <row r="8" spans="1:14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90" t="s">
        <v>288</v>
      </c>
      <c r="I8" s="90" t="s">
        <v>314</v>
      </c>
      <c r="J8" s="90" t="s">
        <v>468</v>
      </c>
    </row>
    <row r="9" spans="1:14" x14ac:dyDescent="0.25">
      <c r="A9" s="7" t="s">
        <v>78</v>
      </c>
      <c r="B9" s="7"/>
      <c r="C9" s="7"/>
      <c r="D9" s="7"/>
      <c r="E9" s="7"/>
      <c r="F9" s="7"/>
      <c r="G9" s="7"/>
      <c r="H9" s="7"/>
      <c r="I9" s="7"/>
      <c r="J9" s="7"/>
      <c r="M9" s="96"/>
      <c r="N9" s="96"/>
    </row>
    <row r="10" spans="1:14" x14ac:dyDescent="0.25">
      <c r="A10" s="8" t="s">
        <v>22</v>
      </c>
      <c r="B10" s="8"/>
      <c r="C10" s="8"/>
      <c r="D10" s="9">
        <v>4108320.9219999998</v>
      </c>
      <c r="E10" s="9">
        <v>5356930.0089999996</v>
      </c>
      <c r="F10" s="9">
        <v>6182098.4739999995</v>
      </c>
      <c r="G10" s="8"/>
      <c r="H10" s="25">
        <v>1.0000000000000002</v>
      </c>
      <c r="I10" s="25">
        <v>1</v>
      </c>
      <c r="J10" s="25">
        <v>1</v>
      </c>
      <c r="M10" s="96"/>
      <c r="N10" s="96"/>
    </row>
    <row r="11" spans="1:14" x14ac:dyDescent="0.25">
      <c r="A11" s="30" t="s">
        <v>51</v>
      </c>
      <c r="B11" s="30"/>
      <c r="C11" s="30"/>
      <c r="D11" s="31">
        <v>2907800.0839999998</v>
      </c>
      <c r="E11" s="31">
        <v>3465948.5070000002</v>
      </c>
      <c r="F11" s="31">
        <v>3782146.0219999999</v>
      </c>
      <c r="G11" s="30"/>
      <c r="H11" s="27">
        <v>0.70778309173189757</v>
      </c>
      <c r="I11" s="27">
        <v>0.64700276112941102</v>
      </c>
      <c r="J11" s="21">
        <v>0.61178999944865653</v>
      </c>
      <c r="M11" s="96"/>
      <c r="N11" s="96"/>
    </row>
    <row r="12" spans="1:14" x14ac:dyDescent="0.25">
      <c r="A12" s="18" t="s">
        <v>52</v>
      </c>
      <c r="B12" s="18"/>
      <c r="C12" s="18"/>
      <c r="D12" s="9">
        <v>729976.43</v>
      </c>
      <c r="E12" s="9">
        <v>1078256.879</v>
      </c>
      <c r="F12" s="9">
        <v>1310234.0330000001</v>
      </c>
      <c r="G12" s="18"/>
      <c r="H12" s="25">
        <v>0.17768242643630558</v>
      </c>
      <c r="I12" s="25">
        <v>0.20128261470440281</v>
      </c>
      <c r="J12" s="22">
        <v>0.21194001333211376</v>
      </c>
      <c r="M12" s="96"/>
      <c r="N12" s="96"/>
    </row>
    <row r="13" spans="1:14" x14ac:dyDescent="0.25">
      <c r="A13" s="30" t="s">
        <v>39</v>
      </c>
      <c r="B13" s="30"/>
      <c r="C13" s="30"/>
      <c r="D13" s="31">
        <v>468694</v>
      </c>
      <c r="E13" s="31">
        <v>808164.152</v>
      </c>
      <c r="F13" s="31">
        <v>1067617.6129999999</v>
      </c>
      <c r="G13" s="30"/>
      <c r="H13" s="27">
        <v>0.11408407690113748</v>
      </c>
      <c r="I13" s="40">
        <v>0.15086330242176588</v>
      </c>
      <c r="J13" s="32">
        <v>0.17269501893088091</v>
      </c>
      <c r="M13" s="97"/>
      <c r="N13" s="96"/>
    </row>
    <row r="14" spans="1:14" x14ac:dyDescent="0.25">
      <c r="A14" s="11" t="s">
        <v>28</v>
      </c>
      <c r="B14" s="11"/>
      <c r="C14" s="11"/>
      <c r="D14" s="12">
        <v>1850.4079999999999</v>
      </c>
      <c r="E14" s="12">
        <v>4560.4709999999995</v>
      </c>
      <c r="F14" s="12">
        <v>22100.806</v>
      </c>
      <c r="G14" s="11"/>
      <c r="H14" s="33">
        <v>4.5040493065940675E-4</v>
      </c>
      <c r="I14" s="33">
        <v>8.5132174442042444E-4</v>
      </c>
      <c r="J14" s="28">
        <v>3.5749682883488799E-3</v>
      </c>
      <c r="M14" s="96"/>
      <c r="N14" s="97"/>
    </row>
    <row r="15" spans="1:14" x14ac:dyDescent="0.25">
      <c r="A15" s="4"/>
      <c r="B15" s="4"/>
      <c r="C15" s="4"/>
      <c r="D15" s="96"/>
      <c r="E15" s="97"/>
      <c r="F15" s="97"/>
      <c r="G15" s="4"/>
      <c r="H15" s="99"/>
      <c r="I15" s="99"/>
      <c r="J15" s="99"/>
      <c r="M15" s="96"/>
      <c r="N15" s="97"/>
    </row>
    <row r="16" spans="1:14" x14ac:dyDescent="0.25">
      <c r="A16" s="29" t="s">
        <v>427</v>
      </c>
      <c r="M16" s="98"/>
      <c r="N16" s="98"/>
    </row>
    <row r="17" spans="1:14" x14ac:dyDescent="0.25">
      <c r="A17" s="14" t="s">
        <v>428</v>
      </c>
      <c r="M17" s="98"/>
      <c r="N17" s="98"/>
    </row>
    <row r="18" spans="1:14" x14ac:dyDescent="0.25">
      <c r="M18" s="98"/>
      <c r="N18" s="98"/>
    </row>
    <row r="19" spans="1:14" x14ac:dyDescent="0.25">
      <c r="M19" s="98"/>
      <c r="N19" s="98"/>
    </row>
    <row r="20" spans="1:14" x14ac:dyDescent="0.25">
      <c r="M20" s="98"/>
      <c r="N20" s="98"/>
    </row>
    <row r="21" spans="1:14" x14ac:dyDescent="0.25">
      <c r="M21" s="98"/>
      <c r="N21" s="98"/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15"/>
  <sheetViews>
    <sheetView showGridLines="0" workbookViewId="0">
      <selection activeCell="A2" sqref="A2"/>
    </sheetView>
  </sheetViews>
  <sheetFormatPr defaultRowHeight="15" x14ac:dyDescent="0.25"/>
  <cols>
    <col min="1" max="1" width="48.140625" customWidth="1"/>
    <col min="2" max="4" width="10.7109375" customWidth="1"/>
  </cols>
  <sheetData>
    <row r="1" spans="1:4" ht="15.75" x14ac:dyDescent="0.25">
      <c r="A1" s="1" t="s">
        <v>85</v>
      </c>
    </row>
    <row r="3" spans="1:4" x14ac:dyDescent="0.25">
      <c r="A3" s="29" t="s">
        <v>429</v>
      </c>
    </row>
    <row r="4" spans="1:4" x14ac:dyDescent="0.25">
      <c r="A4" s="14" t="s">
        <v>430</v>
      </c>
    </row>
    <row r="6" spans="1:4" x14ac:dyDescent="0.25">
      <c r="A6" s="88" t="s">
        <v>282</v>
      </c>
      <c r="B6" s="89" t="s">
        <v>288</v>
      </c>
      <c r="C6" s="89" t="s">
        <v>314</v>
      </c>
      <c r="D6" s="89" t="s">
        <v>468</v>
      </c>
    </row>
    <row r="7" spans="1:4" x14ac:dyDescent="0.25">
      <c r="A7" s="55"/>
      <c r="B7" s="49"/>
      <c r="C7" s="49"/>
      <c r="D7" s="49"/>
    </row>
    <row r="8" spans="1:4" x14ac:dyDescent="0.25">
      <c r="A8" s="8" t="s">
        <v>22</v>
      </c>
      <c r="B8" s="9">
        <v>124955</v>
      </c>
      <c r="C8" s="9">
        <v>130131</v>
      </c>
      <c r="D8" s="9">
        <v>134877</v>
      </c>
    </row>
    <row r="9" spans="1:4" x14ac:dyDescent="0.25">
      <c r="A9" s="7" t="s">
        <v>86</v>
      </c>
      <c r="B9" s="10">
        <v>37369</v>
      </c>
      <c r="C9" s="10">
        <v>49602</v>
      </c>
      <c r="D9" s="10">
        <v>63619</v>
      </c>
    </row>
    <row r="10" spans="1:4" x14ac:dyDescent="0.25">
      <c r="A10" s="8" t="s">
        <v>87</v>
      </c>
      <c r="B10" s="9">
        <v>86705</v>
      </c>
      <c r="C10" s="9">
        <v>79521</v>
      </c>
      <c r="D10" s="9">
        <v>70379</v>
      </c>
    </row>
    <row r="11" spans="1:4" x14ac:dyDescent="0.25">
      <c r="A11" s="7" t="s">
        <v>88</v>
      </c>
      <c r="B11" s="10">
        <v>845</v>
      </c>
      <c r="C11" s="10">
        <v>988</v>
      </c>
      <c r="D11" s="10">
        <v>879</v>
      </c>
    </row>
    <row r="12" spans="1:4" x14ac:dyDescent="0.25">
      <c r="A12" s="11" t="s">
        <v>89</v>
      </c>
      <c r="B12" s="12">
        <v>36</v>
      </c>
      <c r="C12" s="12">
        <v>20</v>
      </c>
      <c r="D12" s="12">
        <v>0</v>
      </c>
    </row>
    <row r="14" spans="1:4" x14ac:dyDescent="0.25">
      <c r="A14" s="29" t="s">
        <v>431</v>
      </c>
    </row>
    <row r="15" spans="1:4" x14ac:dyDescent="0.25">
      <c r="A15" s="14" t="s">
        <v>432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9"/>
  <sheetViews>
    <sheetView showGridLines="0" workbookViewId="0">
      <selection activeCell="A2" sqref="A2"/>
    </sheetView>
  </sheetViews>
  <sheetFormatPr defaultRowHeight="15" x14ac:dyDescent="0.25"/>
  <cols>
    <col min="1" max="1" width="23.140625" customWidth="1"/>
    <col min="2" max="4" width="10.42578125" customWidth="1"/>
    <col min="5" max="5" width="2.7109375" customWidth="1"/>
    <col min="6" max="8" width="10.42578125" customWidth="1"/>
  </cols>
  <sheetData>
    <row r="1" spans="1:8" ht="15.75" x14ac:dyDescent="0.25">
      <c r="A1" s="1" t="s">
        <v>85</v>
      </c>
    </row>
    <row r="3" spans="1:8" x14ac:dyDescent="0.25">
      <c r="A3" s="29" t="s">
        <v>433</v>
      </c>
    </row>
    <row r="4" spans="1:8" x14ac:dyDescent="0.25">
      <c r="A4" s="14" t="s">
        <v>434</v>
      </c>
    </row>
    <row r="6" spans="1:8" x14ac:dyDescent="0.25">
      <c r="A6" s="5"/>
      <c r="B6" s="116" t="s">
        <v>18</v>
      </c>
      <c r="C6" s="116"/>
      <c r="D6" s="116"/>
      <c r="E6" s="5"/>
      <c r="F6" s="116" t="s">
        <v>19</v>
      </c>
      <c r="G6" s="116"/>
      <c r="H6" s="116"/>
    </row>
    <row r="7" spans="1:8" x14ac:dyDescent="0.25">
      <c r="A7" s="16"/>
      <c r="B7" s="117" t="s">
        <v>20</v>
      </c>
      <c r="C7" s="117"/>
      <c r="D7" s="117"/>
      <c r="E7" s="16"/>
      <c r="F7" s="117" t="s">
        <v>21</v>
      </c>
      <c r="G7" s="117"/>
      <c r="H7" s="117"/>
    </row>
    <row r="8" spans="1:8" x14ac:dyDescent="0.25">
      <c r="A8" s="16" t="s">
        <v>282</v>
      </c>
      <c r="B8" s="90" t="s">
        <v>288</v>
      </c>
      <c r="C8" s="90" t="s">
        <v>314</v>
      </c>
      <c r="D8" s="90" t="s">
        <v>468</v>
      </c>
      <c r="E8" s="17"/>
      <c r="F8" s="90" t="s">
        <v>288</v>
      </c>
      <c r="G8" s="90" t="s">
        <v>314</v>
      </c>
      <c r="H8" s="90" t="s">
        <v>468</v>
      </c>
    </row>
    <row r="9" spans="1:8" x14ac:dyDescent="0.25">
      <c r="A9" s="7"/>
      <c r="B9" s="49"/>
      <c r="C9" s="49"/>
      <c r="D9" s="49"/>
      <c r="E9" s="49"/>
      <c r="F9" s="7"/>
      <c r="G9" s="7"/>
      <c r="H9" s="7"/>
    </row>
    <row r="10" spans="1:8" x14ac:dyDescent="0.25">
      <c r="A10" s="8" t="s">
        <v>22</v>
      </c>
      <c r="B10" s="9">
        <v>124955</v>
      </c>
      <c r="C10" s="9">
        <v>130131</v>
      </c>
      <c r="D10" s="9">
        <v>134877</v>
      </c>
      <c r="E10" s="9"/>
      <c r="F10" s="22">
        <v>1</v>
      </c>
      <c r="G10" s="22">
        <v>1</v>
      </c>
      <c r="H10" s="22">
        <v>1</v>
      </c>
    </row>
    <row r="11" spans="1:8" x14ac:dyDescent="0.25">
      <c r="A11" s="7" t="s">
        <v>52</v>
      </c>
      <c r="B11" s="10">
        <v>61162</v>
      </c>
      <c r="C11" s="10">
        <v>61293</v>
      </c>
      <c r="D11" s="10">
        <v>62415</v>
      </c>
      <c r="E11" s="10"/>
      <c r="F11" s="21">
        <v>0.48947220999559843</v>
      </c>
      <c r="G11" s="21">
        <v>0.47100998224865714</v>
      </c>
      <c r="H11" s="21">
        <v>0.46275495451411286</v>
      </c>
    </row>
    <row r="12" spans="1:8" x14ac:dyDescent="0.25">
      <c r="A12" s="8" t="s">
        <v>39</v>
      </c>
      <c r="B12" s="9">
        <v>35416</v>
      </c>
      <c r="C12" s="9">
        <v>34614</v>
      </c>
      <c r="D12" s="9">
        <v>48734</v>
      </c>
      <c r="E12" s="9"/>
      <c r="F12" s="22">
        <v>0.28343003481253254</v>
      </c>
      <c r="G12" s="22">
        <v>0.26599349885884227</v>
      </c>
      <c r="H12" s="22">
        <v>0.36132179689643157</v>
      </c>
    </row>
    <row r="13" spans="1:8" x14ac:dyDescent="0.25">
      <c r="A13" s="7" t="s">
        <v>90</v>
      </c>
      <c r="B13" s="10">
        <v>7582</v>
      </c>
      <c r="C13" s="10">
        <v>9572</v>
      </c>
      <c r="D13" s="10">
        <v>10302</v>
      </c>
      <c r="E13" s="10"/>
      <c r="F13" s="21">
        <v>6.0677844023848584E-2</v>
      </c>
      <c r="G13" s="21">
        <v>7.3556646763645858E-2</v>
      </c>
      <c r="H13" s="21">
        <v>7.6380702417758406E-2</v>
      </c>
    </row>
    <row r="14" spans="1:8" x14ac:dyDescent="0.25">
      <c r="A14" s="8" t="s">
        <v>51</v>
      </c>
      <c r="B14" s="9">
        <v>788</v>
      </c>
      <c r="C14" s="9">
        <v>4261</v>
      </c>
      <c r="D14" s="9">
        <v>9956</v>
      </c>
      <c r="E14" s="9"/>
      <c r="F14" s="22">
        <v>6.3062702572926257E-3</v>
      </c>
      <c r="G14" s="22">
        <v>3.274392727328615E-2</v>
      </c>
      <c r="H14" s="22">
        <v>7.3815402181246617E-2</v>
      </c>
    </row>
    <row r="15" spans="1:8" x14ac:dyDescent="0.25">
      <c r="A15" s="7" t="s">
        <v>27</v>
      </c>
      <c r="B15" s="10">
        <v>14693</v>
      </c>
      <c r="C15" s="10">
        <v>14897</v>
      </c>
      <c r="D15" s="26" t="s">
        <v>287</v>
      </c>
      <c r="E15" s="10"/>
      <c r="F15" s="21">
        <v>0.11758633107918851</v>
      </c>
      <c r="G15" s="21">
        <v>0.11447695015023322</v>
      </c>
      <c r="H15" s="27" t="s">
        <v>287</v>
      </c>
    </row>
    <row r="16" spans="1:8" x14ac:dyDescent="0.25">
      <c r="A16" s="11" t="s">
        <v>28</v>
      </c>
      <c r="B16" s="12">
        <v>5314</v>
      </c>
      <c r="C16" s="12">
        <v>5494</v>
      </c>
      <c r="D16" s="12">
        <v>3470</v>
      </c>
      <c r="E16" s="12"/>
      <c r="F16" s="28">
        <v>4.2527309831539357E-2</v>
      </c>
      <c r="G16" s="28">
        <v>4.221899470533539E-2</v>
      </c>
      <c r="H16" s="28">
        <v>2.5727143990450559E-2</v>
      </c>
    </row>
    <row r="17" spans="1:8" x14ac:dyDescent="0.25">
      <c r="A17" s="4"/>
      <c r="B17" s="96"/>
      <c r="C17" s="96"/>
      <c r="D17" s="96"/>
      <c r="E17" s="96"/>
      <c r="F17" s="100"/>
      <c r="G17" s="100"/>
      <c r="H17" s="100"/>
    </row>
    <row r="18" spans="1:8" x14ac:dyDescent="0.25">
      <c r="A18" s="29" t="s">
        <v>435</v>
      </c>
    </row>
    <row r="19" spans="1:8" x14ac:dyDescent="0.25">
      <c r="A19" s="14" t="s">
        <v>436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ignoredErrors>
    <ignoredError sqref="A15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8"/>
  <sheetViews>
    <sheetView showGridLines="0" workbookViewId="0">
      <selection activeCell="A2" sqref="A2"/>
    </sheetView>
  </sheetViews>
  <sheetFormatPr defaultRowHeight="15" x14ac:dyDescent="0.25"/>
  <cols>
    <col min="1" max="1" width="22.42578125" customWidth="1"/>
    <col min="2" max="4" width="10.42578125" customWidth="1"/>
    <col min="5" max="5" width="3.140625" customWidth="1"/>
    <col min="6" max="8" width="10.42578125" customWidth="1"/>
  </cols>
  <sheetData>
    <row r="1" spans="1:8" ht="15.75" x14ac:dyDescent="0.25">
      <c r="A1" s="1" t="s">
        <v>85</v>
      </c>
    </row>
    <row r="3" spans="1:8" x14ac:dyDescent="0.25">
      <c r="A3" s="29" t="s">
        <v>437</v>
      </c>
    </row>
    <row r="4" spans="1:8" x14ac:dyDescent="0.25">
      <c r="A4" s="14" t="s">
        <v>438</v>
      </c>
    </row>
    <row r="6" spans="1:8" x14ac:dyDescent="0.25">
      <c r="A6" s="5"/>
      <c r="B6" s="116" t="s">
        <v>18</v>
      </c>
      <c r="C6" s="116"/>
      <c r="D6" s="116"/>
      <c r="E6" s="5"/>
      <c r="F6" s="116" t="s">
        <v>19</v>
      </c>
      <c r="G6" s="116"/>
      <c r="H6" s="116"/>
    </row>
    <row r="7" spans="1:8" x14ac:dyDescent="0.25">
      <c r="A7" s="16"/>
      <c r="B7" s="117" t="s">
        <v>20</v>
      </c>
      <c r="C7" s="117"/>
      <c r="D7" s="117"/>
      <c r="E7" s="16"/>
      <c r="F7" s="117" t="s">
        <v>21</v>
      </c>
      <c r="G7" s="117"/>
      <c r="H7" s="117"/>
    </row>
    <row r="8" spans="1:8" x14ac:dyDescent="0.25">
      <c r="A8" s="16" t="s">
        <v>282</v>
      </c>
      <c r="B8" s="90" t="s">
        <v>288</v>
      </c>
      <c r="C8" s="90" t="s">
        <v>314</v>
      </c>
      <c r="D8" s="90" t="s">
        <v>468</v>
      </c>
      <c r="E8" s="17"/>
      <c r="F8" s="90" t="s">
        <v>288</v>
      </c>
      <c r="G8" s="90" t="s">
        <v>314</v>
      </c>
      <c r="H8" s="90" t="s">
        <v>468</v>
      </c>
    </row>
    <row r="9" spans="1:8" x14ac:dyDescent="0.25">
      <c r="A9" s="7"/>
      <c r="B9" s="49"/>
      <c r="C9" s="49"/>
      <c r="D9" s="49"/>
      <c r="E9" s="49"/>
      <c r="F9" s="7"/>
      <c r="G9" s="7"/>
      <c r="H9" s="7"/>
    </row>
    <row r="10" spans="1:8" x14ac:dyDescent="0.25">
      <c r="A10" s="8" t="s">
        <v>22</v>
      </c>
      <c r="B10" s="9">
        <v>86705</v>
      </c>
      <c r="C10" s="9">
        <v>79521</v>
      </c>
      <c r="D10" s="9">
        <v>70379</v>
      </c>
      <c r="E10" s="9"/>
      <c r="F10" s="22">
        <v>1</v>
      </c>
      <c r="G10" s="22">
        <v>1</v>
      </c>
      <c r="H10" s="22">
        <v>0.99999999999999989</v>
      </c>
    </row>
    <row r="11" spans="1:8" x14ac:dyDescent="0.25">
      <c r="A11" s="7" t="s">
        <v>52</v>
      </c>
      <c r="B11" s="10">
        <v>58388</v>
      </c>
      <c r="C11" s="10">
        <v>54142</v>
      </c>
      <c r="D11" s="10">
        <v>48371</v>
      </c>
      <c r="E11" s="10"/>
      <c r="F11" s="21">
        <v>0.67340983795628861</v>
      </c>
      <c r="G11" s="21">
        <v>0.68085159894870539</v>
      </c>
      <c r="H11" s="21">
        <v>0.68729308458489036</v>
      </c>
    </row>
    <row r="12" spans="1:8" x14ac:dyDescent="0.25">
      <c r="A12" s="8" t="s">
        <v>39</v>
      </c>
      <c r="B12" s="9">
        <v>13599</v>
      </c>
      <c r="C12" s="9">
        <v>11335</v>
      </c>
      <c r="D12" s="9">
        <v>16864</v>
      </c>
      <c r="E12" s="9"/>
      <c r="F12" s="22">
        <v>0.15684216596505393</v>
      </c>
      <c r="G12" s="22">
        <v>0.14254096402208222</v>
      </c>
      <c r="H12" s="22">
        <v>0.23961693118685973</v>
      </c>
    </row>
    <row r="13" spans="1:8" x14ac:dyDescent="0.25">
      <c r="A13" s="7" t="s">
        <v>90</v>
      </c>
      <c r="B13" s="10">
        <v>2662</v>
      </c>
      <c r="C13" s="10">
        <v>3279</v>
      </c>
      <c r="D13" s="10">
        <v>3103</v>
      </c>
      <c r="E13" s="10"/>
      <c r="F13" s="21">
        <v>3.0701804970878266E-2</v>
      </c>
      <c r="G13" s="21">
        <v>4.1234390915607197E-2</v>
      </c>
      <c r="H13" s="21">
        <v>4.4089856349195072E-2</v>
      </c>
    </row>
    <row r="14" spans="1:8" x14ac:dyDescent="0.25">
      <c r="A14" s="8" t="s">
        <v>27</v>
      </c>
      <c r="B14" s="9">
        <v>9032</v>
      </c>
      <c r="C14" s="9">
        <v>8031</v>
      </c>
      <c r="D14" s="51" t="s">
        <v>287</v>
      </c>
      <c r="E14" s="9"/>
      <c r="F14" s="22">
        <v>0.10416930972838936</v>
      </c>
      <c r="G14" s="22">
        <v>0.10099219074206814</v>
      </c>
      <c r="H14" s="25" t="s">
        <v>287</v>
      </c>
    </row>
    <row r="15" spans="1:8" x14ac:dyDescent="0.25">
      <c r="A15" s="44" t="s">
        <v>28</v>
      </c>
      <c r="B15" s="45">
        <v>3024</v>
      </c>
      <c r="C15" s="45">
        <v>2734</v>
      </c>
      <c r="D15" s="45">
        <v>2041</v>
      </c>
      <c r="E15" s="45"/>
      <c r="F15" s="47">
        <v>3.4876881379389886E-2</v>
      </c>
      <c r="G15" s="47">
        <v>3.4380855371537081E-2</v>
      </c>
      <c r="H15" s="47">
        <v>2.9000127879054833E-2</v>
      </c>
    </row>
    <row r="17" spans="1:1" x14ac:dyDescent="0.25">
      <c r="A17" s="29" t="s">
        <v>285</v>
      </c>
    </row>
    <row r="18" spans="1:1" x14ac:dyDescent="0.25">
      <c r="A18" s="14" t="s">
        <v>286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"/>
  <sheetViews>
    <sheetView showGridLines="0" workbookViewId="0">
      <selection activeCell="A2" sqref="A2"/>
    </sheetView>
  </sheetViews>
  <sheetFormatPr defaultRowHeight="15" x14ac:dyDescent="0.25"/>
  <cols>
    <col min="1" max="1" width="23.5703125" customWidth="1"/>
    <col min="2" max="4" width="10.42578125" customWidth="1"/>
    <col min="5" max="5" width="2.7109375" customWidth="1"/>
    <col min="6" max="8" width="10.4257812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15" t="s">
        <v>17</v>
      </c>
      <c r="B3" s="14"/>
      <c r="C3" s="14"/>
      <c r="D3" s="14"/>
      <c r="E3" s="14"/>
    </row>
    <row r="4" spans="1:8" x14ac:dyDescent="0.25">
      <c r="A4" s="14" t="s">
        <v>16</v>
      </c>
    </row>
    <row r="6" spans="1:8" x14ac:dyDescent="0.25">
      <c r="A6" s="5"/>
      <c r="B6" s="116" t="s">
        <v>18</v>
      </c>
      <c r="C6" s="116"/>
      <c r="D6" s="116"/>
      <c r="E6" s="5"/>
      <c r="F6" s="116" t="s">
        <v>19</v>
      </c>
      <c r="G6" s="116"/>
      <c r="H6" s="116"/>
    </row>
    <row r="7" spans="1:8" x14ac:dyDescent="0.25">
      <c r="A7" s="16"/>
      <c r="B7" s="117" t="s">
        <v>20</v>
      </c>
      <c r="C7" s="117"/>
      <c r="D7" s="117"/>
      <c r="E7" s="16"/>
      <c r="F7" s="117" t="s">
        <v>21</v>
      </c>
      <c r="G7" s="117"/>
      <c r="H7" s="117"/>
    </row>
    <row r="8" spans="1:8" x14ac:dyDescent="0.25">
      <c r="A8" s="16" t="s">
        <v>282</v>
      </c>
      <c r="B8" s="90" t="s">
        <v>288</v>
      </c>
      <c r="C8" s="90" t="s">
        <v>314</v>
      </c>
      <c r="D8" s="90" t="s">
        <v>468</v>
      </c>
      <c r="E8" s="17"/>
      <c r="F8" s="89" t="s">
        <v>288</v>
      </c>
      <c r="G8" s="89" t="s">
        <v>314</v>
      </c>
      <c r="H8" s="89" t="s">
        <v>468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18" t="s">
        <v>22</v>
      </c>
      <c r="B10" s="19">
        <v>134382</v>
      </c>
      <c r="C10" s="19">
        <v>132669</v>
      </c>
      <c r="D10" s="19">
        <v>127075</v>
      </c>
      <c r="E10" s="18"/>
      <c r="F10" s="20">
        <v>1</v>
      </c>
      <c r="G10" s="20">
        <v>1</v>
      </c>
      <c r="H10" s="20">
        <v>1</v>
      </c>
    </row>
    <row r="11" spans="1:8" x14ac:dyDescent="0.25">
      <c r="A11" s="7" t="s">
        <v>23</v>
      </c>
      <c r="B11" s="10">
        <v>95451</v>
      </c>
      <c r="C11" s="10">
        <v>88753</v>
      </c>
      <c r="D11" s="10">
        <v>82909</v>
      </c>
      <c r="E11" s="7"/>
      <c r="F11" s="21">
        <v>0.71029602178863238</v>
      </c>
      <c r="G11" s="21">
        <v>0.66898069631941148</v>
      </c>
      <c r="H11" s="21">
        <v>0.65244147157190635</v>
      </c>
    </row>
    <row r="12" spans="1:8" x14ac:dyDescent="0.25">
      <c r="A12" s="8" t="s">
        <v>24</v>
      </c>
      <c r="B12" s="9">
        <v>38931</v>
      </c>
      <c r="C12" s="9">
        <v>43916</v>
      </c>
      <c r="D12" s="9">
        <v>44166</v>
      </c>
      <c r="E12" s="8"/>
      <c r="F12" s="22">
        <v>0.28970397821136762</v>
      </c>
      <c r="G12" s="22">
        <v>0.33101930368058852</v>
      </c>
      <c r="H12" s="22">
        <v>0.34755852842809365</v>
      </c>
    </row>
    <row r="13" spans="1:8" x14ac:dyDescent="0.25">
      <c r="A13" s="7"/>
      <c r="B13" s="23"/>
      <c r="C13" s="23"/>
      <c r="D13" s="23"/>
      <c r="E13" s="7"/>
      <c r="F13" s="7"/>
      <c r="G13" s="7"/>
      <c r="H13" s="7"/>
    </row>
    <row r="14" spans="1:8" x14ac:dyDescent="0.25">
      <c r="A14" s="8" t="s">
        <v>25</v>
      </c>
      <c r="B14" s="9">
        <v>84767</v>
      </c>
      <c r="C14" s="9">
        <v>85603</v>
      </c>
      <c r="D14" s="9">
        <v>82297</v>
      </c>
      <c r="E14" s="8"/>
      <c r="F14" s="22">
        <v>0.63079132621928535</v>
      </c>
      <c r="G14" s="22">
        <v>0.64523739532219282</v>
      </c>
      <c r="H14" s="22">
        <v>0.64762541806020069</v>
      </c>
    </row>
    <row r="15" spans="1:8" x14ac:dyDescent="0.25">
      <c r="A15" s="7" t="s">
        <v>26</v>
      </c>
      <c r="B15" s="10">
        <v>31023</v>
      </c>
      <c r="C15" s="10">
        <v>30438</v>
      </c>
      <c r="D15" s="10">
        <v>37043</v>
      </c>
      <c r="E15" s="7"/>
      <c r="F15" s="21">
        <v>0.23085681118006876</v>
      </c>
      <c r="G15" s="21">
        <v>0.22942812563598128</v>
      </c>
      <c r="H15" s="21">
        <v>0.29150501672240803</v>
      </c>
    </row>
    <row r="16" spans="1:8" x14ac:dyDescent="0.25">
      <c r="A16" s="24" t="s">
        <v>27</v>
      </c>
      <c r="B16" s="9">
        <v>12066</v>
      </c>
      <c r="C16" s="9">
        <v>10383</v>
      </c>
      <c r="D16" s="51" t="s">
        <v>287</v>
      </c>
      <c r="E16" s="8"/>
      <c r="F16" s="25">
        <v>8.9788811001473415E-2</v>
      </c>
      <c r="G16" s="22">
        <v>7.8262442620355921E-2</v>
      </c>
      <c r="H16" s="25" t="s">
        <v>287</v>
      </c>
    </row>
    <row r="17" spans="1:8" x14ac:dyDescent="0.25">
      <c r="A17" s="44" t="s">
        <v>28</v>
      </c>
      <c r="B17" s="45">
        <v>6526</v>
      </c>
      <c r="C17" s="45">
        <v>6245</v>
      </c>
      <c r="D17" s="45">
        <v>7735</v>
      </c>
      <c r="E17" s="44"/>
      <c r="F17" s="47">
        <v>4.8563051599172506E-2</v>
      </c>
      <c r="G17" s="47">
        <v>4.7072036421469975E-2</v>
      </c>
      <c r="H17" s="47">
        <v>6.0869565217391307E-2</v>
      </c>
    </row>
    <row r="18" spans="1:8" x14ac:dyDescent="0.25">
      <c r="A18" s="4"/>
      <c r="B18" s="96"/>
      <c r="C18" s="96"/>
      <c r="D18" s="96"/>
      <c r="E18" s="4"/>
      <c r="F18" s="100"/>
      <c r="G18" s="100"/>
      <c r="H18" s="100"/>
    </row>
    <row r="19" spans="1:8" x14ac:dyDescent="0.25">
      <c r="A19" s="29" t="s">
        <v>29</v>
      </c>
    </row>
    <row r="20" spans="1:8" x14ac:dyDescent="0.25">
      <c r="A20" s="14" t="s">
        <v>30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ignoredErrors>
    <ignoredError sqref="A16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19"/>
  <sheetViews>
    <sheetView showGridLines="0" workbookViewId="0">
      <selection activeCell="A2" sqref="A2"/>
    </sheetView>
  </sheetViews>
  <sheetFormatPr defaultRowHeight="15" x14ac:dyDescent="0.25"/>
  <cols>
    <col min="1" max="1" width="22.28515625" customWidth="1"/>
    <col min="2" max="4" width="10.42578125" customWidth="1"/>
    <col min="5" max="5" width="2.5703125" customWidth="1"/>
    <col min="6" max="8" width="10.42578125" customWidth="1"/>
  </cols>
  <sheetData>
    <row r="1" spans="1:8" ht="15.75" x14ac:dyDescent="0.25">
      <c r="A1" s="1" t="s">
        <v>85</v>
      </c>
    </row>
    <row r="3" spans="1:8" x14ac:dyDescent="0.25">
      <c r="A3" s="29" t="s">
        <v>439</v>
      </c>
    </row>
    <row r="4" spans="1:8" x14ac:dyDescent="0.25">
      <c r="A4" s="14" t="s">
        <v>440</v>
      </c>
    </row>
    <row r="6" spans="1:8" x14ac:dyDescent="0.25">
      <c r="A6" s="5"/>
      <c r="B6" s="116" t="s">
        <v>18</v>
      </c>
      <c r="C6" s="116"/>
      <c r="D6" s="116"/>
      <c r="E6" s="5"/>
      <c r="F6" s="116" t="s">
        <v>19</v>
      </c>
      <c r="G6" s="116"/>
      <c r="H6" s="116"/>
    </row>
    <row r="7" spans="1:8" x14ac:dyDescent="0.25">
      <c r="A7" s="16"/>
      <c r="B7" s="117" t="s">
        <v>20</v>
      </c>
      <c r="C7" s="117"/>
      <c r="D7" s="117"/>
      <c r="E7" s="16"/>
      <c r="F7" s="117" t="s">
        <v>21</v>
      </c>
      <c r="G7" s="117"/>
      <c r="H7" s="117"/>
    </row>
    <row r="8" spans="1:8" x14ac:dyDescent="0.25">
      <c r="A8" s="16" t="s">
        <v>282</v>
      </c>
      <c r="B8" s="90" t="s">
        <v>288</v>
      </c>
      <c r="C8" s="90" t="s">
        <v>314</v>
      </c>
      <c r="D8" s="90" t="s">
        <v>468</v>
      </c>
      <c r="E8" s="17"/>
      <c r="F8" s="90" t="s">
        <v>288</v>
      </c>
      <c r="G8" s="90" t="s">
        <v>314</v>
      </c>
      <c r="H8" s="90" t="s">
        <v>468</v>
      </c>
    </row>
    <row r="9" spans="1:8" x14ac:dyDescent="0.25">
      <c r="A9" s="7"/>
      <c r="B9" s="49"/>
      <c r="C9" s="49"/>
      <c r="D9" s="49"/>
      <c r="E9" s="49"/>
      <c r="F9" s="7"/>
      <c r="G9" s="7"/>
      <c r="H9" s="7"/>
    </row>
    <row r="10" spans="1:8" x14ac:dyDescent="0.25">
      <c r="A10" s="8" t="s">
        <v>22</v>
      </c>
      <c r="B10" s="9">
        <v>37369</v>
      </c>
      <c r="C10" s="9">
        <v>49602</v>
      </c>
      <c r="D10" s="9">
        <v>63619</v>
      </c>
      <c r="E10" s="9"/>
      <c r="F10" s="22">
        <v>1</v>
      </c>
      <c r="G10" s="22">
        <v>1</v>
      </c>
      <c r="H10" s="22">
        <v>1</v>
      </c>
    </row>
    <row r="11" spans="1:8" x14ac:dyDescent="0.25">
      <c r="A11" s="7" t="s">
        <v>39</v>
      </c>
      <c r="B11" s="10">
        <v>21817</v>
      </c>
      <c r="C11" s="10">
        <v>23279</v>
      </c>
      <c r="D11" s="10">
        <v>31580</v>
      </c>
      <c r="E11" s="10"/>
      <c r="F11" s="21">
        <v>0.58382616607348337</v>
      </c>
      <c r="G11" s="21">
        <v>0.46931575339704046</v>
      </c>
      <c r="H11" s="21">
        <v>0.49639258712019996</v>
      </c>
    </row>
    <row r="12" spans="1:8" x14ac:dyDescent="0.25">
      <c r="A12" s="57" t="s">
        <v>52</v>
      </c>
      <c r="B12" s="9">
        <v>2748</v>
      </c>
      <c r="C12" s="9">
        <v>7131</v>
      </c>
      <c r="D12" s="9">
        <v>14044</v>
      </c>
      <c r="E12" s="9"/>
      <c r="F12" s="25">
        <v>7.3536888865102096E-2</v>
      </c>
      <c r="G12" s="25">
        <v>0.14376436434014758</v>
      </c>
      <c r="H12" s="22">
        <v>0.22075166223926815</v>
      </c>
    </row>
    <row r="13" spans="1:8" x14ac:dyDescent="0.25">
      <c r="A13" s="7" t="s">
        <v>51</v>
      </c>
      <c r="B13" s="10">
        <v>788</v>
      </c>
      <c r="C13" s="10">
        <v>4261</v>
      </c>
      <c r="D13" s="10">
        <v>9406</v>
      </c>
      <c r="E13" s="10"/>
      <c r="F13" s="21">
        <v>2.1086997243704674E-2</v>
      </c>
      <c r="G13" s="21">
        <v>8.5903794201846698E-2</v>
      </c>
      <c r="H13" s="21">
        <v>0.14784891306056366</v>
      </c>
    </row>
    <row r="14" spans="1:8" x14ac:dyDescent="0.25">
      <c r="A14" s="57" t="s">
        <v>90</v>
      </c>
      <c r="B14" s="9">
        <v>4920</v>
      </c>
      <c r="C14" s="9">
        <v>6293</v>
      </c>
      <c r="D14" s="9">
        <v>7199</v>
      </c>
      <c r="E14" s="9"/>
      <c r="F14" s="25">
        <v>0.13165993202922208</v>
      </c>
      <c r="G14" s="25">
        <v>0.12686988427885973</v>
      </c>
      <c r="H14" s="22">
        <v>0.11315801883085241</v>
      </c>
    </row>
    <row r="15" spans="1:8" x14ac:dyDescent="0.25">
      <c r="A15" s="56" t="s">
        <v>27</v>
      </c>
      <c r="B15" s="10">
        <v>5139</v>
      </c>
      <c r="C15" s="10">
        <v>6436</v>
      </c>
      <c r="D15" s="26" t="s">
        <v>287</v>
      </c>
      <c r="E15" s="10"/>
      <c r="F15" s="27">
        <v>0.13752040461344964</v>
      </c>
      <c r="G15" s="27">
        <v>0.1297528325470747</v>
      </c>
      <c r="H15" s="27" t="s">
        <v>287</v>
      </c>
    </row>
    <row r="16" spans="1:8" x14ac:dyDescent="0.25">
      <c r="A16" s="92" t="s">
        <v>28</v>
      </c>
      <c r="B16" s="12">
        <v>1957</v>
      </c>
      <c r="C16" s="12">
        <v>2202</v>
      </c>
      <c r="D16" s="12">
        <v>1390</v>
      </c>
      <c r="E16" s="12"/>
      <c r="F16" s="33">
        <v>5.2369611175038133E-2</v>
      </c>
      <c r="G16" s="33">
        <v>4.4393371235030843E-2</v>
      </c>
      <c r="H16" s="28">
        <v>2.1848818749115831E-2</v>
      </c>
    </row>
    <row r="17" spans="1:8" x14ac:dyDescent="0.25">
      <c r="A17" s="4"/>
      <c r="B17" s="96"/>
      <c r="C17" s="96"/>
      <c r="D17" s="96"/>
      <c r="E17" s="96"/>
      <c r="F17" s="100"/>
      <c r="G17" s="100"/>
      <c r="H17" s="100"/>
    </row>
    <row r="18" spans="1:8" x14ac:dyDescent="0.25">
      <c r="A18" s="29" t="s">
        <v>313</v>
      </c>
    </row>
    <row r="19" spans="1:8" x14ac:dyDescent="0.25">
      <c r="A19" s="14" t="s">
        <v>441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ignoredErrors>
    <ignoredError sqref="A15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29"/>
  <sheetViews>
    <sheetView showGridLines="0" workbookViewId="0">
      <selection activeCell="E24" sqref="E24"/>
    </sheetView>
  </sheetViews>
  <sheetFormatPr defaultRowHeight="15" x14ac:dyDescent="0.25"/>
  <cols>
    <col min="1" max="1" width="10.5703125" customWidth="1"/>
    <col min="2" max="2" width="16.140625" customWidth="1"/>
    <col min="3" max="3" width="22" customWidth="1"/>
    <col min="4" max="4" width="35.140625" customWidth="1"/>
    <col min="5" max="5" width="19.85546875" customWidth="1"/>
  </cols>
  <sheetData>
    <row r="1" spans="1:5" ht="15.75" x14ac:dyDescent="0.25">
      <c r="A1" s="1" t="s">
        <v>85</v>
      </c>
    </row>
    <row r="3" spans="1:5" x14ac:dyDescent="0.25">
      <c r="A3" s="29" t="s">
        <v>442</v>
      </c>
    </row>
    <row r="4" spans="1:5" x14ac:dyDescent="0.25">
      <c r="A4" s="14" t="s">
        <v>443</v>
      </c>
    </row>
    <row r="6" spans="1:5" x14ac:dyDescent="0.25">
      <c r="A6" s="5"/>
      <c r="B6" s="81" t="s">
        <v>91</v>
      </c>
      <c r="C6" s="81" t="s">
        <v>231</v>
      </c>
      <c r="D6" s="82" t="s">
        <v>232</v>
      </c>
      <c r="E6" s="80"/>
    </row>
    <row r="7" spans="1:5" x14ac:dyDescent="0.25">
      <c r="A7" s="30"/>
      <c r="B7" s="58"/>
      <c r="C7" s="58"/>
      <c r="D7" s="58"/>
      <c r="E7" s="78"/>
    </row>
    <row r="8" spans="1:5" x14ac:dyDescent="0.25">
      <c r="A8" s="60">
        <v>2000</v>
      </c>
      <c r="B8" s="36">
        <v>2591</v>
      </c>
      <c r="C8" s="61" t="s">
        <v>92</v>
      </c>
      <c r="D8" s="61"/>
      <c r="E8" s="79"/>
    </row>
    <row r="9" spans="1:5" x14ac:dyDescent="0.25">
      <c r="A9" s="50">
        <v>2001</v>
      </c>
      <c r="B9" s="39">
        <v>10618</v>
      </c>
      <c r="C9" s="53" t="s">
        <v>92</v>
      </c>
      <c r="D9" s="53"/>
      <c r="E9" s="79"/>
    </row>
    <row r="10" spans="1:5" x14ac:dyDescent="0.25">
      <c r="A10" s="62" t="s">
        <v>93</v>
      </c>
      <c r="B10" s="36">
        <v>23484</v>
      </c>
      <c r="C10" s="61" t="s">
        <v>92</v>
      </c>
      <c r="D10" s="61"/>
      <c r="E10" s="79"/>
    </row>
    <row r="11" spans="1:5" x14ac:dyDescent="0.25">
      <c r="A11" s="63" t="s">
        <v>94</v>
      </c>
      <c r="B11" s="39">
        <v>39502</v>
      </c>
      <c r="C11" s="39">
        <v>60</v>
      </c>
      <c r="D11" s="40">
        <v>1.5166068449522269E-3</v>
      </c>
      <c r="E11" s="79"/>
    </row>
    <row r="12" spans="1:5" x14ac:dyDescent="0.25">
      <c r="A12" s="62" t="s">
        <v>95</v>
      </c>
      <c r="B12" s="36">
        <v>53264</v>
      </c>
      <c r="C12" s="36">
        <v>92</v>
      </c>
      <c r="D12" s="37">
        <v>1.7242671864457606E-3</v>
      </c>
      <c r="E12" s="79"/>
    </row>
    <row r="13" spans="1:5" x14ac:dyDescent="0.25">
      <c r="A13" s="63" t="s">
        <v>96</v>
      </c>
      <c r="B13" s="39">
        <v>75897</v>
      </c>
      <c r="C13" s="39">
        <v>204</v>
      </c>
      <c r="D13" s="40">
        <v>2.6806480860961093E-3</v>
      </c>
      <c r="E13" s="79"/>
    </row>
    <row r="14" spans="1:5" x14ac:dyDescent="0.25">
      <c r="A14" s="62" t="s">
        <v>97</v>
      </c>
      <c r="B14" s="36">
        <v>85280</v>
      </c>
      <c r="C14" s="36">
        <v>668</v>
      </c>
      <c r="D14" s="37">
        <v>7.7721412947363523E-3</v>
      </c>
      <c r="E14" s="79"/>
    </row>
    <row r="15" spans="1:5" x14ac:dyDescent="0.25">
      <c r="A15" s="50">
        <v>2007</v>
      </c>
      <c r="B15" s="31">
        <v>94630</v>
      </c>
      <c r="C15" s="31">
        <v>1218</v>
      </c>
      <c r="D15" s="40">
        <v>1.2707620398965029E-2</v>
      </c>
      <c r="E15" s="79"/>
    </row>
    <row r="16" spans="1:5" x14ac:dyDescent="0.25">
      <c r="A16" s="62">
        <v>2008</v>
      </c>
      <c r="B16" s="36">
        <v>98762</v>
      </c>
      <c r="C16" s="36">
        <v>2615</v>
      </c>
      <c r="D16" s="37">
        <v>2.5794805527881076E-2</v>
      </c>
      <c r="E16" s="79"/>
    </row>
    <row r="17" spans="1:5" x14ac:dyDescent="0.25">
      <c r="A17" s="50">
        <v>2009</v>
      </c>
      <c r="B17" s="31">
        <v>97862</v>
      </c>
      <c r="C17" s="31">
        <v>6908</v>
      </c>
      <c r="D17" s="40">
        <v>6.5934905030065855E-2</v>
      </c>
      <c r="E17" s="79"/>
    </row>
    <row r="18" spans="1:5" x14ac:dyDescent="0.25">
      <c r="A18" s="62">
        <v>2010</v>
      </c>
      <c r="B18" s="36">
        <v>95448</v>
      </c>
      <c r="C18" s="36">
        <v>11563</v>
      </c>
      <c r="D18" s="37">
        <v>0.10805431217351487</v>
      </c>
      <c r="E18" s="79"/>
    </row>
    <row r="19" spans="1:5" x14ac:dyDescent="0.25">
      <c r="A19" s="63">
        <v>2011</v>
      </c>
      <c r="B19" s="39">
        <v>92745</v>
      </c>
      <c r="C19" s="39">
        <v>17265</v>
      </c>
      <c r="D19" s="40">
        <v>0.15694027815653122</v>
      </c>
      <c r="E19" s="79"/>
    </row>
    <row r="20" spans="1:5" x14ac:dyDescent="0.25">
      <c r="A20" s="62">
        <v>2012</v>
      </c>
      <c r="B20" s="36">
        <v>89123</v>
      </c>
      <c r="C20" s="36">
        <v>22521</v>
      </c>
      <c r="D20" s="37">
        <v>0.201721543477482</v>
      </c>
      <c r="E20" s="79"/>
    </row>
    <row r="21" spans="1:5" x14ac:dyDescent="0.25">
      <c r="A21" s="63" t="s">
        <v>98</v>
      </c>
      <c r="B21" s="39">
        <v>90090</v>
      </c>
      <c r="C21" s="39">
        <v>25736</v>
      </c>
      <c r="D21" s="40">
        <v>0.22219536200853005</v>
      </c>
      <c r="E21" s="79"/>
    </row>
    <row r="22" spans="1:5" x14ac:dyDescent="0.25">
      <c r="A22" s="62" t="s">
        <v>99</v>
      </c>
      <c r="B22" s="36">
        <v>88799</v>
      </c>
      <c r="C22" s="36">
        <v>29692</v>
      </c>
      <c r="D22" s="37">
        <v>0.25058443257293805</v>
      </c>
      <c r="E22" s="79"/>
    </row>
    <row r="23" spans="1:5" x14ac:dyDescent="0.25">
      <c r="A23" s="63" t="s">
        <v>100</v>
      </c>
      <c r="B23" s="39">
        <v>89453</v>
      </c>
      <c r="C23" s="39">
        <v>33962</v>
      </c>
      <c r="D23" s="40">
        <v>0.27518535024105661</v>
      </c>
      <c r="E23" s="79"/>
    </row>
    <row r="24" spans="1:5" x14ac:dyDescent="0.25">
      <c r="A24" s="62" t="s">
        <v>318</v>
      </c>
      <c r="B24" s="36">
        <v>84846</v>
      </c>
      <c r="C24" s="36">
        <v>42352</v>
      </c>
      <c r="D24" s="37">
        <v>0.33296121008191953</v>
      </c>
      <c r="E24" s="79"/>
    </row>
    <row r="25" spans="1:5" x14ac:dyDescent="0.25">
      <c r="A25" s="63" t="s">
        <v>469</v>
      </c>
      <c r="B25" s="39">
        <v>75631</v>
      </c>
      <c r="C25" s="39">
        <v>56649</v>
      </c>
      <c r="D25" s="40">
        <v>0.42825068037496222</v>
      </c>
      <c r="E25" s="79"/>
    </row>
    <row r="26" spans="1:5" x14ac:dyDescent="0.25">
      <c r="A26" s="113" t="s">
        <v>468</v>
      </c>
      <c r="B26" s="42">
        <v>70379</v>
      </c>
      <c r="C26" s="42">
        <v>63619</v>
      </c>
      <c r="D26" s="33">
        <v>0.47477574292153613</v>
      </c>
    </row>
    <row r="28" spans="1:5" x14ac:dyDescent="0.25">
      <c r="A28" s="29" t="s">
        <v>444</v>
      </c>
    </row>
    <row r="29" spans="1:5" x14ac:dyDescent="0.25">
      <c r="A29" s="14" t="s">
        <v>445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0:A14 A21:A25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H20"/>
  <sheetViews>
    <sheetView showGridLines="0" workbookViewId="0">
      <selection activeCell="J14" sqref="J14"/>
    </sheetView>
  </sheetViews>
  <sheetFormatPr defaultRowHeight="15" x14ac:dyDescent="0.25"/>
  <cols>
    <col min="1" max="1" width="28.140625" customWidth="1"/>
    <col min="2" max="2" width="10.5703125" bestFit="1" customWidth="1"/>
    <col min="3" max="3" width="9.5703125" customWidth="1"/>
    <col min="4" max="4" width="11.7109375" customWidth="1"/>
    <col min="5" max="5" width="1.85546875" customWidth="1"/>
    <col min="6" max="8" width="10.5703125" bestFit="1" customWidth="1"/>
  </cols>
  <sheetData>
    <row r="1" spans="1:8" ht="15.75" x14ac:dyDescent="0.25">
      <c r="A1" s="1" t="s">
        <v>85</v>
      </c>
    </row>
    <row r="3" spans="1:8" x14ac:dyDescent="0.25">
      <c r="A3" s="29" t="s">
        <v>446</v>
      </c>
    </row>
    <row r="4" spans="1:8" x14ac:dyDescent="0.25">
      <c r="A4" s="14" t="s">
        <v>447</v>
      </c>
    </row>
    <row r="6" spans="1:8" x14ac:dyDescent="0.25">
      <c r="A6" s="5"/>
      <c r="B6" s="116" t="s">
        <v>18</v>
      </c>
      <c r="C6" s="116"/>
      <c r="D6" s="116"/>
      <c r="E6" s="6"/>
      <c r="F6" s="116" t="s">
        <v>19</v>
      </c>
      <c r="G6" s="116"/>
      <c r="H6" s="116"/>
    </row>
    <row r="7" spans="1:8" x14ac:dyDescent="0.25">
      <c r="A7" s="64"/>
      <c r="B7" s="117" t="s">
        <v>20</v>
      </c>
      <c r="C7" s="117"/>
      <c r="D7" s="117"/>
      <c r="E7" s="17"/>
      <c r="F7" s="117" t="s">
        <v>21</v>
      </c>
      <c r="G7" s="117"/>
      <c r="H7" s="117"/>
    </row>
    <row r="8" spans="1:8" x14ac:dyDescent="0.25">
      <c r="A8" s="64"/>
      <c r="B8" s="90" t="s">
        <v>289</v>
      </c>
      <c r="C8" s="90" t="s">
        <v>319</v>
      </c>
      <c r="D8" s="90" t="s">
        <v>470</v>
      </c>
      <c r="E8" s="17"/>
      <c r="F8" s="90" t="s">
        <v>289</v>
      </c>
      <c r="G8" s="90" t="s">
        <v>319</v>
      </c>
      <c r="H8" s="90" t="s">
        <v>470</v>
      </c>
    </row>
    <row r="9" spans="1:8" x14ac:dyDescent="0.25">
      <c r="A9" s="30"/>
      <c r="B9" s="59"/>
      <c r="C9" s="59"/>
      <c r="D9" s="59"/>
      <c r="E9" s="59"/>
      <c r="F9" s="7"/>
      <c r="G9" s="7"/>
      <c r="H9" s="7"/>
    </row>
    <row r="10" spans="1:8" x14ac:dyDescent="0.25">
      <c r="A10" s="60" t="s">
        <v>22</v>
      </c>
      <c r="B10" s="36">
        <v>124955</v>
      </c>
      <c r="C10" s="36">
        <v>130131</v>
      </c>
      <c r="D10" s="36">
        <v>134877</v>
      </c>
      <c r="E10" s="36"/>
      <c r="F10" s="22">
        <v>1</v>
      </c>
      <c r="G10" s="22">
        <v>1</v>
      </c>
      <c r="H10" s="22">
        <v>0.99999999999999989</v>
      </c>
    </row>
    <row r="11" spans="1:8" x14ac:dyDescent="0.25">
      <c r="A11" s="50" t="s">
        <v>503</v>
      </c>
      <c r="B11" s="39">
        <v>448</v>
      </c>
      <c r="C11" s="39">
        <v>298</v>
      </c>
      <c r="D11" s="39">
        <v>197</v>
      </c>
      <c r="E11" s="39"/>
      <c r="F11" s="21">
        <v>3.5852907046536753E-3</v>
      </c>
      <c r="G11" s="21">
        <v>2.29000007684564E-3</v>
      </c>
      <c r="H11" s="21">
        <v>1.4605900190543977E-3</v>
      </c>
    </row>
    <row r="12" spans="1:8" x14ac:dyDescent="0.25">
      <c r="A12" s="60" t="s">
        <v>504</v>
      </c>
      <c r="B12" s="36">
        <v>985</v>
      </c>
      <c r="C12" s="36">
        <v>667</v>
      </c>
      <c r="D12" s="36">
        <v>320</v>
      </c>
      <c r="E12" s="36"/>
      <c r="F12" s="22">
        <v>7.8828378216157825E-3</v>
      </c>
      <c r="G12" s="22">
        <v>5.1256041988457781E-3</v>
      </c>
      <c r="H12" s="22">
        <v>2.3725320106467375E-3</v>
      </c>
    </row>
    <row r="13" spans="1:8" x14ac:dyDescent="0.25">
      <c r="A13" s="50" t="s">
        <v>505</v>
      </c>
      <c r="B13" s="39">
        <v>18002</v>
      </c>
      <c r="C13" s="39">
        <v>15974</v>
      </c>
      <c r="D13" s="39">
        <v>13455</v>
      </c>
      <c r="E13" s="39"/>
      <c r="F13" s="21">
        <v>0.14406786443119524</v>
      </c>
      <c r="G13" s="21">
        <v>0.12275322559574582</v>
      </c>
      <c r="H13" s="21">
        <v>9.9757556885162038E-2</v>
      </c>
    </row>
    <row r="14" spans="1:8" x14ac:dyDescent="0.25">
      <c r="A14" s="60" t="s">
        <v>506</v>
      </c>
      <c r="B14" s="36">
        <v>45153</v>
      </c>
      <c r="C14" s="36">
        <v>45646</v>
      </c>
      <c r="D14" s="36">
        <v>44451</v>
      </c>
      <c r="E14" s="36"/>
      <c r="F14" s="22">
        <v>0.36135408747148973</v>
      </c>
      <c r="G14" s="22">
        <v>0.35076960908622851</v>
      </c>
      <c r="H14" s="22">
        <v>0.32956693876643162</v>
      </c>
    </row>
    <row r="15" spans="1:8" x14ac:dyDescent="0.25">
      <c r="A15" s="50" t="s">
        <v>507</v>
      </c>
      <c r="B15" s="39">
        <v>56243</v>
      </c>
      <c r="C15" s="39">
        <v>43546</v>
      </c>
      <c r="D15" s="39">
        <v>20713</v>
      </c>
      <c r="E15" s="39"/>
      <c r="F15" s="21">
        <v>0.45010603817374256</v>
      </c>
      <c r="G15" s="21">
        <v>0.33463202465208136</v>
      </c>
      <c r="H15" s="21">
        <v>0.15356954855164334</v>
      </c>
    </row>
    <row r="16" spans="1:8" x14ac:dyDescent="0.25">
      <c r="A16" s="60" t="s">
        <v>508</v>
      </c>
      <c r="B16" s="36">
        <v>4124</v>
      </c>
      <c r="C16" s="36">
        <v>10553</v>
      </c>
      <c r="D16" s="36">
        <v>18160</v>
      </c>
      <c r="E16" s="36"/>
      <c r="F16" s="22">
        <v>3.300388139730303E-2</v>
      </c>
      <c r="G16" s="22">
        <v>8.1095204063597451E-2</v>
      </c>
      <c r="H16" s="22">
        <v>0.13464119160420235</v>
      </c>
    </row>
    <row r="17" spans="1:8" x14ac:dyDescent="0.25">
      <c r="A17" s="114" t="s">
        <v>509</v>
      </c>
      <c r="B17" s="46" t="s">
        <v>287</v>
      </c>
      <c r="C17" s="46">
        <v>13447</v>
      </c>
      <c r="D17" s="46">
        <v>37581</v>
      </c>
      <c r="E17" s="46"/>
      <c r="F17" s="48" t="s">
        <v>287</v>
      </c>
      <c r="G17" s="47">
        <v>0.10333433232665545</v>
      </c>
      <c r="H17" s="47">
        <v>0.27863164216285952</v>
      </c>
    </row>
    <row r="18" spans="1:8" x14ac:dyDescent="0.25">
      <c r="A18" s="107"/>
      <c r="B18" s="97"/>
      <c r="C18" s="97"/>
      <c r="D18" s="97"/>
      <c r="E18" s="97"/>
      <c r="F18" s="100"/>
      <c r="G18" s="99"/>
      <c r="H18" s="100"/>
    </row>
    <row r="19" spans="1:8" x14ac:dyDescent="0.25">
      <c r="A19" s="29" t="s">
        <v>448</v>
      </c>
    </row>
    <row r="20" spans="1:8" x14ac:dyDescent="0.25">
      <c r="A20" s="14" t="s">
        <v>449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H20"/>
  <sheetViews>
    <sheetView showGridLines="0" workbookViewId="0">
      <selection activeCell="A2" sqref="A2"/>
    </sheetView>
  </sheetViews>
  <sheetFormatPr defaultRowHeight="15" x14ac:dyDescent="0.25"/>
  <cols>
    <col min="1" max="1" width="32.140625" customWidth="1"/>
    <col min="4" max="4" width="10.28515625" customWidth="1"/>
    <col min="5" max="5" width="3.140625" customWidth="1"/>
    <col min="6" max="6" width="10.5703125" bestFit="1" customWidth="1"/>
  </cols>
  <sheetData>
    <row r="1" spans="1:8" ht="15.75" x14ac:dyDescent="0.25">
      <c r="A1" s="1" t="s">
        <v>85</v>
      </c>
    </row>
    <row r="3" spans="1:8" x14ac:dyDescent="0.25">
      <c r="A3" s="29" t="s">
        <v>450</v>
      </c>
    </row>
    <row r="4" spans="1:8" x14ac:dyDescent="0.25">
      <c r="A4" s="14" t="s">
        <v>451</v>
      </c>
    </row>
    <row r="6" spans="1:8" x14ac:dyDescent="0.25">
      <c r="A6" s="5"/>
      <c r="B6" s="116" t="s">
        <v>18</v>
      </c>
      <c r="C6" s="116"/>
      <c r="D6" s="116"/>
      <c r="E6" s="6"/>
      <c r="F6" s="116" t="s">
        <v>19</v>
      </c>
      <c r="G6" s="116"/>
      <c r="H6" s="116"/>
    </row>
    <row r="7" spans="1:8" x14ac:dyDescent="0.25">
      <c r="A7" s="64"/>
      <c r="B7" s="117" t="s">
        <v>20</v>
      </c>
      <c r="C7" s="117"/>
      <c r="D7" s="117"/>
      <c r="E7" s="17"/>
      <c r="F7" s="117" t="s">
        <v>21</v>
      </c>
      <c r="G7" s="117"/>
      <c r="H7" s="117"/>
    </row>
    <row r="8" spans="1:8" x14ac:dyDescent="0.25">
      <c r="A8" s="64"/>
      <c r="B8" s="90" t="s">
        <v>289</v>
      </c>
      <c r="C8" s="90" t="s">
        <v>319</v>
      </c>
      <c r="D8" s="90" t="s">
        <v>470</v>
      </c>
      <c r="E8" s="17"/>
      <c r="F8" s="90" t="s">
        <v>289</v>
      </c>
      <c r="G8" s="90" t="s">
        <v>319</v>
      </c>
      <c r="H8" s="90" t="s">
        <v>470</v>
      </c>
    </row>
    <row r="9" spans="1:8" x14ac:dyDescent="0.25">
      <c r="A9" s="30"/>
      <c r="B9" s="59"/>
      <c r="C9" s="59"/>
      <c r="D9" s="59"/>
      <c r="E9" s="59"/>
      <c r="F9" s="7"/>
      <c r="G9" s="7"/>
      <c r="H9" s="7"/>
    </row>
    <row r="10" spans="1:8" x14ac:dyDescent="0.25">
      <c r="A10" s="60" t="s">
        <v>22</v>
      </c>
      <c r="B10" s="36">
        <v>124955</v>
      </c>
      <c r="C10" s="36">
        <v>130131</v>
      </c>
      <c r="D10" s="36">
        <v>134877</v>
      </c>
      <c r="E10" s="36"/>
      <c r="F10" s="22">
        <v>1</v>
      </c>
      <c r="G10" s="22">
        <v>1</v>
      </c>
      <c r="H10" s="22">
        <v>1</v>
      </c>
    </row>
    <row r="11" spans="1:8" x14ac:dyDescent="0.25">
      <c r="A11" s="50" t="s">
        <v>503</v>
      </c>
      <c r="B11" s="39">
        <v>17661</v>
      </c>
      <c r="C11" s="39">
        <v>13390</v>
      </c>
      <c r="D11" s="39">
        <v>10311</v>
      </c>
      <c r="E11" s="39"/>
      <c r="F11" s="21">
        <v>0.14133888199751909</v>
      </c>
      <c r="G11" s="21">
        <v>0.1028963121777286</v>
      </c>
      <c r="H11" s="21">
        <v>7.6447429880557846E-2</v>
      </c>
    </row>
    <row r="12" spans="1:8" x14ac:dyDescent="0.25">
      <c r="A12" s="60" t="s">
        <v>504</v>
      </c>
      <c r="B12" s="36">
        <v>1539</v>
      </c>
      <c r="C12" s="36">
        <v>412</v>
      </c>
      <c r="D12" s="36">
        <v>649</v>
      </c>
      <c r="E12" s="36"/>
      <c r="F12" s="22">
        <v>1.2316433916209835E-2</v>
      </c>
      <c r="G12" s="22">
        <v>3.1660403746993416E-3</v>
      </c>
      <c r="H12" s="22">
        <v>4.8117914840929144E-3</v>
      </c>
    </row>
    <row r="13" spans="1:8" x14ac:dyDescent="0.25">
      <c r="A13" s="50" t="s">
        <v>505</v>
      </c>
      <c r="B13" s="39">
        <v>67869</v>
      </c>
      <c r="C13" s="39">
        <v>66610</v>
      </c>
      <c r="D13" s="39">
        <v>59852</v>
      </c>
      <c r="E13" s="39"/>
      <c r="F13" s="21">
        <v>0.54314753311192032</v>
      </c>
      <c r="G13" s="21">
        <v>0.51186880912311439</v>
      </c>
      <c r="H13" s="21">
        <v>0.44375245594133916</v>
      </c>
    </row>
    <row r="14" spans="1:8" x14ac:dyDescent="0.25">
      <c r="A14" s="60" t="s">
        <v>506</v>
      </c>
      <c r="B14" s="36">
        <v>2223</v>
      </c>
      <c r="C14" s="36">
        <v>2484</v>
      </c>
      <c r="D14" s="36">
        <v>3226</v>
      </c>
      <c r="E14" s="36"/>
      <c r="F14" s="22">
        <v>1.7790404545636428E-2</v>
      </c>
      <c r="G14" s="22">
        <v>1.9088457016391176E-2</v>
      </c>
      <c r="H14" s="22">
        <v>2.3918088332332423E-2</v>
      </c>
    </row>
    <row r="15" spans="1:8" x14ac:dyDescent="0.25">
      <c r="A15" s="50" t="s">
        <v>507</v>
      </c>
      <c r="B15" s="39">
        <v>31539</v>
      </c>
      <c r="C15" s="39">
        <v>23235</v>
      </c>
      <c r="D15" s="39">
        <v>5098</v>
      </c>
      <c r="E15" s="39"/>
      <c r="F15" s="21">
        <v>0.25240286503141129</v>
      </c>
      <c r="G15" s="21">
        <v>0.17855084491781359</v>
      </c>
      <c r="H15" s="21">
        <v>3.7797400594615838E-2</v>
      </c>
    </row>
    <row r="16" spans="1:8" x14ac:dyDescent="0.25">
      <c r="A16" s="60" t="s">
        <v>508</v>
      </c>
      <c r="B16" s="36">
        <v>4124</v>
      </c>
      <c r="C16" s="36">
        <v>10553</v>
      </c>
      <c r="D16" s="36">
        <v>18160</v>
      </c>
      <c r="E16" s="36"/>
      <c r="F16" s="22">
        <v>3.300388139730303E-2</v>
      </c>
      <c r="G16" s="22">
        <v>8.1095204063597451E-2</v>
      </c>
      <c r="H16" s="22">
        <v>0.13464119160420235</v>
      </c>
    </row>
    <row r="17" spans="1:8" x14ac:dyDescent="0.25">
      <c r="A17" s="114" t="s">
        <v>509</v>
      </c>
      <c r="B17" s="46" t="s">
        <v>287</v>
      </c>
      <c r="C17" s="46">
        <v>13447</v>
      </c>
      <c r="D17" s="46">
        <v>37581</v>
      </c>
      <c r="E17" s="46"/>
      <c r="F17" s="48" t="s">
        <v>287</v>
      </c>
      <c r="G17" s="47">
        <v>0.10333433232665545</v>
      </c>
      <c r="H17" s="47">
        <v>0.27863164216285952</v>
      </c>
    </row>
    <row r="18" spans="1:8" x14ac:dyDescent="0.25">
      <c r="A18" s="107"/>
      <c r="B18" s="97"/>
      <c r="C18" s="97"/>
      <c r="D18" s="97"/>
      <c r="E18" s="97"/>
      <c r="F18" s="100"/>
      <c r="G18" s="99"/>
      <c r="H18" s="100"/>
    </row>
    <row r="19" spans="1:8" x14ac:dyDescent="0.25">
      <c r="A19" s="29" t="s">
        <v>452</v>
      </c>
    </row>
    <row r="20" spans="1:8" x14ac:dyDescent="0.25">
      <c r="A20" s="14" t="s">
        <v>453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19"/>
  <sheetViews>
    <sheetView showGridLines="0" workbookViewId="0">
      <selection activeCell="I3" sqref="I3"/>
    </sheetView>
  </sheetViews>
  <sheetFormatPr defaultRowHeight="15" x14ac:dyDescent="0.25"/>
  <cols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85</v>
      </c>
    </row>
    <row r="3" spans="1:10" x14ac:dyDescent="0.25">
      <c r="A3" s="29" t="s">
        <v>454</v>
      </c>
    </row>
    <row r="4" spans="1:10" x14ac:dyDescent="0.25">
      <c r="A4" s="14" t="s">
        <v>455</v>
      </c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20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 t="s">
        <v>282</v>
      </c>
      <c r="B8" s="16"/>
      <c r="C8" s="16"/>
      <c r="D8" s="90" t="s">
        <v>288</v>
      </c>
      <c r="E8" s="90" t="s">
        <v>314</v>
      </c>
      <c r="F8" s="90" t="s">
        <v>468</v>
      </c>
      <c r="G8" s="17"/>
      <c r="H8" s="91" t="s">
        <v>288</v>
      </c>
      <c r="I8" s="91" t="s">
        <v>314</v>
      </c>
      <c r="J8" s="91" t="s">
        <v>468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97929</v>
      </c>
      <c r="E10" s="9">
        <v>99946</v>
      </c>
      <c r="F10" s="9">
        <v>100504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87</v>
      </c>
      <c r="B11" s="7"/>
      <c r="C11" s="7"/>
      <c r="D11" s="10">
        <v>67401</v>
      </c>
      <c r="E11" s="10">
        <v>62787</v>
      </c>
      <c r="F11" s="10">
        <v>54534</v>
      </c>
      <c r="G11" s="7"/>
      <c r="H11" s="21">
        <v>0.68826394632846244</v>
      </c>
      <c r="I11" s="21">
        <v>0.62820923298581233</v>
      </c>
      <c r="J11" s="21">
        <v>0.54260526944201226</v>
      </c>
    </row>
    <row r="12" spans="1:10" x14ac:dyDescent="0.25">
      <c r="A12" s="8" t="s">
        <v>86</v>
      </c>
      <c r="B12" s="8"/>
      <c r="C12" s="8"/>
      <c r="D12" s="9">
        <v>30528</v>
      </c>
      <c r="E12" s="9">
        <v>37159</v>
      </c>
      <c r="F12" s="9">
        <v>45970</v>
      </c>
      <c r="G12" s="8"/>
      <c r="H12" s="22">
        <v>0.31173605367153756</v>
      </c>
      <c r="I12" s="22">
        <v>0.37179076701418767</v>
      </c>
      <c r="J12" s="22">
        <v>0.45739473055798774</v>
      </c>
    </row>
    <row r="13" spans="1:10" x14ac:dyDescent="0.25">
      <c r="A13" s="7"/>
      <c r="B13" s="7"/>
      <c r="C13" s="7"/>
      <c r="D13" s="10"/>
      <c r="E13" s="10"/>
      <c r="F13" s="10"/>
      <c r="G13" s="7"/>
      <c r="H13" s="35"/>
      <c r="I13" s="35"/>
      <c r="J13" s="35"/>
    </row>
    <row r="14" spans="1:10" x14ac:dyDescent="0.25">
      <c r="A14" s="18" t="s">
        <v>25</v>
      </c>
      <c r="B14" s="18"/>
      <c r="C14" s="18"/>
      <c r="D14" s="19">
        <v>54975</v>
      </c>
      <c r="E14" s="19">
        <v>55868</v>
      </c>
      <c r="F14" s="19">
        <v>56419</v>
      </c>
      <c r="G14" s="18"/>
      <c r="H14" s="20">
        <v>0.56137609901050767</v>
      </c>
      <c r="I14" s="20">
        <v>0.55898185019910751</v>
      </c>
      <c r="J14" s="20">
        <v>0.56136074186102047</v>
      </c>
    </row>
    <row r="15" spans="1:10" x14ac:dyDescent="0.25">
      <c r="A15" s="30" t="s">
        <v>26</v>
      </c>
      <c r="B15" s="30"/>
      <c r="C15" s="30"/>
      <c r="D15" s="31">
        <v>37035</v>
      </c>
      <c r="E15" s="31">
        <v>38164</v>
      </c>
      <c r="F15" s="31">
        <v>44085</v>
      </c>
      <c r="G15" s="30"/>
      <c r="H15" s="32">
        <v>0.37818215237570074</v>
      </c>
      <c r="I15" s="32">
        <v>0.38184619694635102</v>
      </c>
      <c r="J15" s="32">
        <v>0.43863925813897953</v>
      </c>
    </row>
    <row r="16" spans="1:10" x14ac:dyDescent="0.25">
      <c r="A16" s="92" t="s">
        <v>27</v>
      </c>
      <c r="B16" s="11"/>
      <c r="C16" s="11"/>
      <c r="D16" s="42">
        <v>5919</v>
      </c>
      <c r="E16" s="42">
        <v>5914</v>
      </c>
      <c r="F16" s="42" t="s">
        <v>287</v>
      </c>
      <c r="G16" s="11"/>
      <c r="H16" s="33">
        <v>6.0441748613791625E-2</v>
      </c>
      <c r="I16" s="33">
        <v>5.9171952854541451E-2</v>
      </c>
      <c r="J16" s="33" t="s">
        <v>287</v>
      </c>
    </row>
    <row r="18" spans="1:1" x14ac:dyDescent="0.25">
      <c r="A18" s="29" t="s">
        <v>456</v>
      </c>
    </row>
    <row r="19" spans="1:1" x14ac:dyDescent="0.25">
      <c r="A19" s="14" t="s">
        <v>457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6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21"/>
  <sheetViews>
    <sheetView showGridLines="0" workbookViewId="0">
      <selection activeCell="C4" sqref="C4"/>
    </sheetView>
  </sheetViews>
  <sheetFormatPr defaultRowHeight="15" x14ac:dyDescent="0.25"/>
  <cols>
    <col min="1" max="1" width="65.140625" customWidth="1"/>
    <col min="2" max="4" width="10.42578125" customWidth="1"/>
    <col min="6" max="7" width="9.140625" customWidth="1"/>
  </cols>
  <sheetData>
    <row r="1" spans="1:7" ht="15.75" x14ac:dyDescent="0.25">
      <c r="A1" s="1" t="s">
        <v>101</v>
      </c>
    </row>
    <row r="3" spans="1:7" x14ac:dyDescent="0.25">
      <c r="A3" s="29" t="s">
        <v>458</v>
      </c>
    </row>
    <row r="4" spans="1:7" x14ac:dyDescent="0.25">
      <c r="A4" s="14" t="s">
        <v>459</v>
      </c>
    </row>
    <row r="6" spans="1:7" x14ac:dyDescent="0.25">
      <c r="A6" s="5"/>
      <c r="B6" s="89" t="s">
        <v>288</v>
      </c>
      <c r="C6" s="89" t="s">
        <v>314</v>
      </c>
      <c r="D6" s="89" t="s">
        <v>468</v>
      </c>
    </row>
    <row r="7" spans="1:7" x14ac:dyDescent="0.25">
      <c r="A7" s="7" t="s">
        <v>102</v>
      </c>
      <c r="B7" s="7"/>
      <c r="C7" s="7"/>
      <c r="D7" s="7"/>
    </row>
    <row r="8" spans="1:7" x14ac:dyDescent="0.25">
      <c r="A8" s="8" t="s">
        <v>22</v>
      </c>
      <c r="B8" s="9">
        <v>27667.075788999999</v>
      </c>
      <c r="C8" s="9">
        <v>27546.470162999998</v>
      </c>
      <c r="D8" s="9">
        <v>32086.439592000002</v>
      </c>
      <c r="F8" s="96"/>
      <c r="G8" s="96"/>
    </row>
    <row r="9" spans="1:7" x14ac:dyDescent="0.25">
      <c r="A9" s="10" t="s">
        <v>103</v>
      </c>
      <c r="B9" s="10">
        <v>4950.8019800000002</v>
      </c>
      <c r="C9" s="10">
        <v>4982.4575670000004</v>
      </c>
      <c r="D9" s="10">
        <v>5301.3625810000003</v>
      </c>
      <c r="F9" s="96"/>
      <c r="G9" s="96"/>
    </row>
    <row r="10" spans="1:7" x14ac:dyDescent="0.25">
      <c r="A10" s="9" t="s">
        <v>104</v>
      </c>
      <c r="B10" s="9">
        <v>2198.0999379999998</v>
      </c>
      <c r="C10" s="9">
        <v>2076.3035639999998</v>
      </c>
      <c r="D10" s="9">
        <v>1809.8380560000001</v>
      </c>
      <c r="F10" s="96"/>
      <c r="G10" s="96"/>
    </row>
    <row r="11" spans="1:7" x14ac:dyDescent="0.25">
      <c r="A11" s="10" t="s">
        <v>105</v>
      </c>
      <c r="B11" s="10">
        <v>8021.4553969999997</v>
      </c>
      <c r="C11" s="10">
        <v>7830.110635</v>
      </c>
      <c r="D11" s="10">
        <v>7406.6931500000001</v>
      </c>
      <c r="F11" s="96"/>
      <c r="G11" s="96"/>
    </row>
    <row r="12" spans="1:7" x14ac:dyDescent="0.25">
      <c r="A12" s="19" t="s">
        <v>106</v>
      </c>
      <c r="B12" s="9">
        <v>5117.2724449999996</v>
      </c>
      <c r="C12" s="9">
        <v>5314.6712500000003</v>
      </c>
      <c r="D12" s="9">
        <v>6150.1507929999998</v>
      </c>
      <c r="F12" s="96"/>
      <c r="G12" s="96"/>
    </row>
    <row r="13" spans="1:7" x14ac:dyDescent="0.25">
      <c r="A13" s="31" t="s">
        <v>510</v>
      </c>
      <c r="B13" s="26">
        <v>1825.0901229999999</v>
      </c>
      <c r="C13" s="26">
        <v>1930.904227</v>
      </c>
      <c r="D13" s="10">
        <v>5238.2925660000001</v>
      </c>
      <c r="F13" s="97"/>
      <c r="G13" s="97"/>
    </row>
    <row r="14" spans="1:7" x14ac:dyDescent="0.25">
      <c r="A14" s="12" t="s">
        <v>108</v>
      </c>
      <c r="B14" s="12">
        <v>5554.3559059999998</v>
      </c>
      <c r="C14" s="12">
        <v>5412.0229200000003</v>
      </c>
      <c r="D14" s="12">
        <v>6180.1024459999999</v>
      </c>
      <c r="F14" s="96"/>
      <c r="G14" s="96"/>
    </row>
    <row r="15" spans="1:7" x14ac:dyDescent="0.25">
      <c r="F15" s="93"/>
      <c r="G15" s="93"/>
    </row>
    <row r="16" spans="1:7" x14ac:dyDescent="0.25">
      <c r="A16" s="29" t="s">
        <v>460</v>
      </c>
      <c r="F16" s="98"/>
      <c r="G16" s="98"/>
    </row>
    <row r="17" spans="1:7" x14ac:dyDescent="0.25">
      <c r="A17" s="14" t="s">
        <v>461</v>
      </c>
      <c r="F17" s="98"/>
      <c r="G17" s="98"/>
    </row>
    <row r="18" spans="1:7" x14ac:dyDescent="0.25">
      <c r="F18" s="98"/>
      <c r="G18" s="98"/>
    </row>
    <row r="19" spans="1:7" x14ac:dyDescent="0.25">
      <c r="F19" s="98"/>
      <c r="G19" s="98"/>
    </row>
    <row r="20" spans="1:7" x14ac:dyDescent="0.25">
      <c r="F20" s="98"/>
      <c r="G20" s="98"/>
    </row>
    <row r="21" spans="1:7" x14ac:dyDescent="0.25">
      <c r="F21" s="93"/>
      <c r="G21" s="98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30"/>
  <sheetViews>
    <sheetView showGridLines="0" workbookViewId="0">
      <selection activeCell="C4" sqref="C4"/>
    </sheetView>
  </sheetViews>
  <sheetFormatPr defaultRowHeight="15" x14ac:dyDescent="0.25"/>
  <cols>
    <col min="1" max="1" width="63.28515625" customWidth="1"/>
    <col min="2" max="4" width="10.42578125" customWidth="1"/>
    <col min="7" max="7" width="14.28515625" customWidth="1"/>
    <col min="8" max="8" width="13.7109375" customWidth="1"/>
  </cols>
  <sheetData>
    <row r="1" spans="1:9" ht="15.75" x14ac:dyDescent="0.25">
      <c r="A1" s="1" t="s">
        <v>101</v>
      </c>
    </row>
    <row r="3" spans="1:9" x14ac:dyDescent="0.25">
      <c r="A3" s="29" t="s">
        <v>462</v>
      </c>
    </row>
    <row r="4" spans="1:9" x14ac:dyDescent="0.25">
      <c r="A4" s="14" t="s">
        <v>463</v>
      </c>
    </row>
    <row r="6" spans="1:9" x14ac:dyDescent="0.25">
      <c r="A6" s="5"/>
      <c r="B6" s="89" t="s">
        <v>288</v>
      </c>
      <c r="C6" s="89" t="s">
        <v>314</v>
      </c>
      <c r="D6" s="89" t="s">
        <v>468</v>
      </c>
      <c r="F6" s="93"/>
      <c r="G6" s="93"/>
      <c r="H6" s="93"/>
      <c r="I6" s="93"/>
    </row>
    <row r="7" spans="1:9" x14ac:dyDescent="0.25">
      <c r="A7" s="7" t="s">
        <v>102</v>
      </c>
      <c r="B7" s="7"/>
      <c r="C7" s="7"/>
      <c r="D7" s="7"/>
      <c r="F7" s="93"/>
      <c r="G7" s="93"/>
      <c r="H7" s="93"/>
      <c r="I7" s="93"/>
    </row>
    <row r="8" spans="1:9" x14ac:dyDescent="0.25">
      <c r="A8" s="8" t="s">
        <v>22</v>
      </c>
      <c r="B8" s="9">
        <v>4447.1854569999996</v>
      </c>
      <c r="C8" s="9">
        <v>5453.7024919999994</v>
      </c>
      <c r="D8" s="9">
        <v>5188.9947319999992</v>
      </c>
      <c r="F8" s="96"/>
      <c r="G8" s="96"/>
      <c r="H8" s="96"/>
      <c r="I8" s="93"/>
    </row>
    <row r="9" spans="1:9" x14ac:dyDescent="0.25">
      <c r="A9" s="10" t="s">
        <v>103</v>
      </c>
      <c r="B9" s="10">
        <v>2017.2484280000001</v>
      </c>
      <c r="C9" s="10">
        <v>3234.4095149999998</v>
      </c>
      <c r="D9" s="10">
        <v>2416.2682359999999</v>
      </c>
      <c r="F9" s="96"/>
      <c r="G9" s="96"/>
      <c r="H9" s="96"/>
      <c r="I9" s="93"/>
    </row>
    <row r="10" spans="1:9" x14ac:dyDescent="0.25">
      <c r="A10" s="9" t="s">
        <v>104</v>
      </c>
      <c r="B10" s="9">
        <v>90.682062000000002</v>
      </c>
      <c r="C10" s="9">
        <v>64.931548000000006</v>
      </c>
      <c r="D10" s="9">
        <v>33.948081999999999</v>
      </c>
      <c r="F10" s="96"/>
      <c r="G10" s="96"/>
      <c r="H10" s="96"/>
      <c r="I10" s="93"/>
    </row>
    <row r="11" spans="1:9" x14ac:dyDescent="0.25">
      <c r="A11" s="10" t="s">
        <v>105</v>
      </c>
      <c r="B11" s="10">
        <v>835.33368700000005</v>
      </c>
      <c r="C11" s="10">
        <v>790.00994800000001</v>
      </c>
      <c r="D11" s="10">
        <v>999.17944899999998</v>
      </c>
      <c r="F11" s="96"/>
      <c r="G11" s="96"/>
      <c r="H11" s="96"/>
      <c r="I11" s="93"/>
    </row>
    <row r="12" spans="1:9" x14ac:dyDescent="0.25">
      <c r="A12" s="9" t="s">
        <v>106</v>
      </c>
      <c r="B12" s="9">
        <v>413.733271</v>
      </c>
      <c r="C12" s="9">
        <v>296.89584000000002</v>
      </c>
      <c r="D12" s="9">
        <v>751.75807999999995</v>
      </c>
      <c r="F12" s="96"/>
      <c r="G12" s="96"/>
      <c r="H12" s="96"/>
      <c r="I12" s="93"/>
    </row>
    <row r="13" spans="1:9" x14ac:dyDescent="0.25">
      <c r="A13" s="10" t="s">
        <v>107</v>
      </c>
      <c r="B13" s="26">
        <v>254.77480199999999</v>
      </c>
      <c r="C13" s="26">
        <v>227.30640299999999</v>
      </c>
      <c r="D13" s="10">
        <v>262.78022399999998</v>
      </c>
      <c r="F13" s="97"/>
      <c r="G13" s="97"/>
      <c r="H13" s="96"/>
      <c r="I13" s="93"/>
    </row>
    <row r="14" spans="1:9" x14ac:dyDescent="0.25">
      <c r="A14" s="12" t="s">
        <v>109</v>
      </c>
      <c r="B14" s="12">
        <v>835.41320700000006</v>
      </c>
      <c r="C14" s="12">
        <v>840.14923799999997</v>
      </c>
      <c r="D14" s="12">
        <v>725.06066099999998</v>
      </c>
      <c r="F14" s="96"/>
      <c r="G14" s="96"/>
      <c r="H14" s="96"/>
      <c r="I14" s="93"/>
    </row>
    <row r="15" spans="1:9" x14ac:dyDescent="0.25">
      <c r="F15" s="93"/>
      <c r="G15" s="93"/>
      <c r="H15" s="93"/>
      <c r="I15" s="93"/>
    </row>
    <row r="16" spans="1:9" x14ac:dyDescent="0.25">
      <c r="A16" s="29" t="s">
        <v>464</v>
      </c>
      <c r="F16" s="93"/>
      <c r="G16" s="93"/>
      <c r="H16" s="93"/>
      <c r="I16" s="93"/>
    </row>
    <row r="17" spans="1:9" x14ac:dyDescent="0.25">
      <c r="A17" s="14" t="s">
        <v>465</v>
      </c>
      <c r="F17" s="93"/>
      <c r="G17" s="93"/>
      <c r="H17" s="93"/>
      <c r="I17" s="93"/>
    </row>
    <row r="18" spans="1:9" x14ac:dyDescent="0.25">
      <c r="F18" s="93"/>
      <c r="G18" s="93"/>
      <c r="H18" s="93"/>
      <c r="I18" s="93"/>
    </row>
    <row r="19" spans="1:9" x14ac:dyDescent="0.25">
      <c r="F19" s="93"/>
      <c r="G19" s="93"/>
      <c r="H19" s="93"/>
      <c r="I19" s="93"/>
    </row>
    <row r="20" spans="1:9" x14ac:dyDescent="0.25">
      <c r="F20" s="93"/>
      <c r="G20" s="98"/>
      <c r="H20" s="98"/>
      <c r="I20" s="93"/>
    </row>
    <row r="21" spans="1:9" x14ac:dyDescent="0.25">
      <c r="F21" s="93"/>
      <c r="G21" s="98"/>
      <c r="H21" s="98"/>
      <c r="I21" s="93"/>
    </row>
    <row r="22" spans="1:9" x14ac:dyDescent="0.25">
      <c r="F22" s="93"/>
      <c r="G22" s="98"/>
      <c r="H22" s="98"/>
      <c r="I22" s="93"/>
    </row>
    <row r="23" spans="1:9" x14ac:dyDescent="0.25">
      <c r="F23" s="93"/>
      <c r="G23" s="98"/>
      <c r="H23" s="98"/>
      <c r="I23" s="93"/>
    </row>
    <row r="24" spans="1:9" x14ac:dyDescent="0.25">
      <c r="F24" s="93"/>
      <c r="G24" s="98"/>
      <c r="H24" s="98"/>
      <c r="I24" s="93"/>
    </row>
    <row r="25" spans="1:9" x14ac:dyDescent="0.25">
      <c r="F25" s="93"/>
      <c r="G25" s="98"/>
      <c r="H25" s="98"/>
      <c r="I25" s="93"/>
    </row>
    <row r="26" spans="1:9" x14ac:dyDescent="0.25">
      <c r="F26" s="93"/>
      <c r="G26" s="98"/>
      <c r="H26" s="98"/>
      <c r="I26" s="93"/>
    </row>
    <row r="27" spans="1:9" x14ac:dyDescent="0.25">
      <c r="F27" s="93"/>
      <c r="G27" s="93"/>
      <c r="H27" s="93"/>
      <c r="I27" s="93"/>
    </row>
    <row r="30" spans="1:9" ht="15.75" x14ac:dyDescent="0.25">
      <c r="F30" s="1"/>
    </row>
  </sheetData>
  <pageMargins left="0.70866141732283472" right="0.70866141732283472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B222"/>
  <sheetViews>
    <sheetView showGridLines="0" workbookViewId="0">
      <selection activeCell="B25" sqref="B25"/>
    </sheetView>
  </sheetViews>
  <sheetFormatPr defaultRowHeight="15" x14ac:dyDescent="0.25"/>
  <cols>
    <col min="1" max="1" width="44.42578125" customWidth="1"/>
    <col min="2" max="2" width="54.7109375" customWidth="1"/>
  </cols>
  <sheetData>
    <row r="1" spans="1:2" x14ac:dyDescent="0.25">
      <c r="A1" s="83" t="s">
        <v>110</v>
      </c>
      <c r="B1" s="83" t="s">
        <v>111</v>
      </c>
    </row>
    <row r="2" spans="1:2" x14ac:dyDescent="0.25">
      <c r="A2" s="126" t="s">
        <v>320</v>
      </c>
      <c r="B2" s="112" t="s">
        <v>233</v>
      </c>
    </row>
    <row r="3" spans="1:2" x14ac:dyDescent="0.25">
      <c r="A3" s="126"/>
      <c r="B3" s="84" t="s">
        <v>204</v>
      </c>
    </row>
    <row r="4" spans="1:2" x14ac:dyDescent="0.25">
      <c r="A4" s="126" t="s">
        <v>147</v>
      </c>
      <c r="B4" s="112" t="s">
        <v>235</v>
      </c>
    </row>
    <row r="5" spans="1:2" x14ac:dyDescent="0.25">
      <c r="A5" s="126"/>
      <c r="B5" s="85" t="s">
        <v>130</v>
      </c>
    </row>
    <row r="6" spans="1:2" x14ac:dyDescent="0.25">
      <c r="A6" s="126" t="s">
        <v>112</v>
      </c>
      <c r="B6" s="112" t="s">
        <v>236</v>
      </c>
    </row>
    <row r="7" spans="1:2" x14ac:dyDescent="0.25">
      <c r="A7" s="126"/>
      <c r="B7" s="85" t="s">
        <v>131</v>
      </c>
    </row>
    <row r="8" spans="1:2" x14ac:dyDescent="0.25">
      <c r="A8" s="126" t="s">
        <v>471</v>
      </c>
      <c r="B8" s="85" t="s">
        <v>472</v>
      </c>
    </row>
    <row r="9" spans="1:2" ht="22.5" x14ac:dyDescent="0.25">
      <c r="A9" s="126"/>
      <c r="B9" s="87" t="s">
        <v>473</v>
      </c>
    </row>
    <row r="10" spans="1:2" x14ac:dyDescent="0.25">
      <c r="A10" s="126" t="s">
        <v>321</v>
      </c>
      <c r="B10" s="112" t="s">
        <v>474</v>
      </c>
    </row>
    <row r="11" spans="1:2" x14ac:dyDescent="0.25">
      <c r="A11" s="126"/>
      <c r="B11" s="85" t="s">
        <v>322</v>
      </c>
    </row>
    <row r="12" spans="1:2" x14ac:dyDescent="0.25">
      <c r="A12" s="126" t="s">
        <v>323</v>
      </c>
      <c r="B12" s="112" t="s">
        <v>324</v>
      </c>
    </row>
    <row r="13" spans="1:2" x14ac:dyDescent="0.25">
      <c r="A13" s="126"/>
      <c r="B13" s="85" t="s">
        <v>325</v>
      </c>
    </row>
    <row r="14" spans="1:2" x14ac:dyDescent="0.25">
      <c r="A14" s="126" t="s">
        <v>113</v>
      </c>
      <c r="B14" s="112" t="s">
        <v>237</v>
      </c>
    </row>
    <row r="15" spans="1:2" x14ac:dyDescent="0.25">
      <c r="A15" s="126"/>
      <c r="B15" s="84" t="s">
        <v>132</v>
      </c>
    </row>
    <row r="16" spans="1:2" x14ac:dyDescent="0.25">
      <c r="A16" s="126" t="s">
        <v>148</v>
      </c>
      <c r="B16" s="112" t="s">
        <v>233</v>
      </c>
    </row>
    <row r="17" spans="1:2" x14ac:dyDescent="0.25">
      <c r="A17" s="126"/>
      <c r="B17" s="84" t="s">
        <v>204</v>
      </c>
    </row>
    <row r="18" spans="1:2" x14ac:dyDescent="0.25">
      <c r="A18" s="126" t="s">
        <v>149</v>
      </c>
      <c r="B18" s="112" t="s">
        <v>238</v>
      </c>
    </row>
    <row r="19" spans="1:2" x14ac:dyDescent="0.25">
      <c r="A19" s="126"/>
      <c r="B19" s="84" t="s">
        <v>205</v>
      </c>
    </row>
    <row r="20" spans="1:2" x14ac:dyDescent="0.25">
      <c r="A20" s="126" t="s">
        <v>150</v>
      </c>
      <c r="B20" s="112" t="s">
        <v>237</v>
      </c>
    </row>
    <row r="21" spans="1:2" x14ac:dyDescent="0.25">
      <c r="A21" s="126"/>
      <c r="B21" s="84" t="s">
        <v>132</v>
      </c>
    </row>
    <row r="22" spans="1:2" x14ac:dyDescent="0.25">
      <c r="A22" s="126" t="s">
        <v>151</v>
      </c>
      <c r="B22" s="112" t="s">
        <v>239</v>
      </c>
    </row>
    <row r="23" spans="1:2" x14ac:dyDescent="0.25">
      <c r="A23" s="126"/>
      <c r="B23" s="84" t="s">
        <v>206</v>
      </c>
    </row>
    <row r="24" spans="1:2" ht="22.5" x14ac:dyDescent="0.25">
      <c r="A24" s="126" t="s">
        <v>152</v>
      </c>
      <c r="B24" s="86" t="s">
        <v>240</v>
      </c>
    </row>
    <row r="25" spans="1:2" ht="22.5" x14ac:dyDescent="0.25">
      <c r="A25" s="126"/>
      <c r="B25" s="87" t="s">
        <v>207</v>
      </c>
    </row>
    <row r="26" spans="1:2" x14ac:dyDescent="0.25">
      <c r="A26" s="126" t="s">
        <v>153</v>
      </c>
      <c r="B26" s="112" t="s">
        <v>241</v>
      </c>
    </row>
    <row r="27" spans="1:2" x14ac:dyDescent="0.25">
      <c r="A27" s="126"/>
      <c r="B27" s="84" t="s">
        <v>208</v>
      </c>
    </row>
    <row r="28" spans="1:2" x14ac:dyDescent="0.25">
      <c r="A28" s="126" t="s">
        <v>154</v>
      </c>
      <c r="B28" s="112" t="s">
        <v>235</v>
      </c>
    </row>
    <row r="29" spans="1:2" x14ac:dyDescent="0.25">
      <c r="A29" s="126"/>
      <c r="B29" s="84" t="s">
        <v>209</v>
      </c>
    </row>
    <row r="30" spans="1:2" x14ac:dyDescent="0.25">
      <c r="A30" s="126" t="s">
        <v>155</v>
      </c>
      <c r="B30" s="112" t="s">
        <v>235</v>
      </c>
    </row>
    <row r="31" spans="1:2" x14ac:dyDescent="0.25">
      <c r="A31" s="126"/>
      <c r="B31" s="84" t="s">
        <v>209</v>
      </c>
    </row>
    <row r="32" spans="1:2" x14ac:dyDescent="0.25">
      <c r="A32" s="127" t="s">
        <v>475</v>
      </c>
      <c r="B32" s="112" t="s">
        <v>476</v>
      </c>
    </row>
    <row r="33" spans="1:2" x14ac:dyDescent="0.25">
      <c r="A33" s="127"/>
      <c r="B33" s="84" t="s">
        <v>208</v>
      </c>
    </row>
    <row r="34" spans="1:2" x14ac:dyDescent="0.25">
      <c r="A34" s="126" t="s">
        <v>326</v>
      </c>
      <c r="B34" s="84" t="s">
        <v>238</v>
      </c>
    </row>
    <row r="35" spans="1:2" x14ac:dyDescent="0.25">
      <c r="A35" s="126"/>
      <c r="B35" s="84" t="s">
        <v>327</v>
      </c>
    </row>
    <row r="36" spans="1:2" x14ac:dyDescent="0.25">
      <c r="A36" s="126" t="s">
        <v>156</v>
      </c>
      <c r="B36" s="112" t="s">
        <v>242</v>
      </c>
    </row>
    <row r="37" spans="1:2" x14ac:dyDescent="0.25">
      <c r="A37" s="126"/>
      <c r="B37" s="85" t="s">
        <v>140</v>
      </c>
    </row>
    <row r="38" spans="1:2" x14ac:dyDescent="0.25">
      <c r="A38" s="126" t="s">
        <v>157</v>
      </c>
      <c r="B38" s="112" t="s">
        <v>235</v>
      </c>
    </row>
    <row r="39" spans="1:2" x14ac:dyDescent="0.25">
      <c r="A39" s="126"/>
      <c r="B39" s="84" t="s">
        <v>209</v>
      </c>
    </row>
    <row r="40" spans="1:2" x14ac:dyDescent="0.25">
      <c r="A40" s="126" t="s">
        <v>158</v>
      </c>
      <c r="B40" s="112" t="s">
        <v>243</v>
      </c>
    </row>
    <row r="41" spans="1:2" x14ac:dyDescent="0.25">
      <c r="A41" s="126"/>
      <c r="B41" s="85" t="s">
        <v>138</v>
      </c>
    </row>
    <row r="42" spans="1:2" x14ac:dyDescent="0.25">
      <c r="A42" s="126" t="s">
        <v>159</v>
      </c>
      <c r="B42" s="112" t="s">
        <v>234</v>
      </c>
    </row>
    <row r="43" spans="1:2" x14ac:dyDescent="0.25">
      <c r="A43" s="126"/>
      <c r="B43" s="85" t="s">
        <v>210</v>
      </c>
    </row>
    <row r="44" spans="1:2" x14ac:dyDescent="0.25">
      <c r="A44" s="112" t="s">
        <v>160</v>
      </c>
      <c r="B44" s="112" t="s">
        <v>244</v>
      </c>
    </row>
    <row r="45" spans="1:2" x14ac:dyDescent="0.25">
      <c r="A45" s="126" t="s">
        <v>161</v>
      </c>
      <c r="B45" s="112" t="s">
        <v>238</v>
      </c>
    </row>
    <row r="46" spans="1:2" x14ac:dyDescent="0.25">
      <c r="A46" s="126"/>
      <c r="B46" s="84" t="s">
        <v>212</v>
      </c>
    </row>
    <row r="47" spans="1:2" x14ac:dyDescent="0.25">
      <c r="A47" s="126" t="s">
        <v>162</v>
      </c>
      <c r="B47" s="112" t="s">
        <v>246</v>
      </c>
    </row>
    <row r="48" spans="1:2" x14ac:dyDescent="0.25">
      <c r="A48" s="126"/>
      <c r="B48" s="84" t="s">
        <v>132</v>
      </c>
    </row>
    <row r="49" spans="1:2" x14ac:dyDescent="0.25">
      <c r="A49" s="126" t="s">
        <v>163</v>
      </c>
      <c r="B49" s="112" t="s">
        <v>247</v>
      </c>
    </row>
    <row r="50" spans="1:2" x14ac:dyDescent="0.25">
      <c r="A50" s="126"/>
      <c r="B50" s="84" t="s">
        <v>213</v>
      </c>
    </row>
    <row r="51" spans="1:2" x14ac:dyDescent="0.25">
      <c r="A51" s="126" t="s">
        <v>477</v>
      </c>
      <c r="B51" s="112" t="s">
        <v>238</v>
      </c>
    </row>
    <row r="52" spans="1:2" x14ac:dyDescent="0.25">
      <c r="A52" s="126"/>
      <c r="B52" s="84" t="s">
        <v>205</v>
      </c>
    </row>
    <row r="53" spans="1:2" x14ac:dyDescent="0.25">
      <c r="A53" s="126" t="s">
        <v>164</v>
      </c>
      <c r="B53" s="112" t="s">
        <v>235</v>
      </c>
    </row>
    <row r="54" spans="1:2" x14ac:dyDescent="0.25">
      <c r="A54" s="126"/>
      <c r="B54" s="84" t="s">
        <v>130</v>
      </c>
    </row>
    <row r="55" spans="1:2" x14ac:dyDescent="0.25">
      <c r="A55" s="126" t="s">
        <v>328</v>
      </c>
      <c r="B55" s="112" t="s">
        <v>255</v>
      </c>
    </row>
    <row r="56" spans="1:2" x14ac:dyDescent="0.25">
      <c r="A56" s="126"/>
      <c r="B56" s="84" t="s">
        <v>329</v>
      </c>
    </row>
    <row r="57" spans="1:2" x14ac:dyDescent="0.25">
      <c r="A57" s="112" t="s">
        <v>290</v>
      </c>
      <c r="B57" s="112" t="s">
        <v>291</v>
      </c>
    </row>
    <row r="58" spans="1:2" x14ac:dyDescent="0.25">
      <c r="A58" s="126" t="s">
        <v>165</v>
      </c>
      <c r="B58" s="112" t="s">
        <v>248</v>
      </c>
    </row>
    <row r="59" spans="1:2" x14ac:dyDescent="0.25">
      <c r="A59" s="126"/>
      <c r="B59" s="84" t="s">
        <v>214</v>
      </c>
    </row>
    <row r="60" spans="1:2" x14ac:dyDescent="0.25">
      <c r="A60" s="126" t="s">
        <v>330</v>
      </c>
      <c r="B60" s="112" t="s">
        <v>238</v>
      </c>
    </row>
    <row r="61" spans="1:2" x14ac:dyDescent="0.25">
      <c r="A61" s="126"/>
      <c r="B61" s="84" t="s">
        <v>327</v>
      </c>
    </row>
    <row r="62" spans="1:2" x14ac:dyDescent="0.25">
      <c r="A62" s="126" t="s">
        <v>114</v>
      </c>
      <c r="B62" s="112" t="s">
        <v>250</v>
      </c>
    </row>
    <row r="63" spans="1:2" x14ac:dyDescent="0.25">
      <c r="A63" s="126"/>
      <c r="B63" s="84" t="s">
        <v>134</v>
      </c>
    </row>
    <row r="64" spans="1:2" x14ac:dyDescent="0.25">
      <c r="A64" s="126" t="s">
        <v>166</v>
      </c>
      <c r="B64" s="112" t="s">
        <v>250</v>
      </c>
    </row>
    <row r="65" spans="1:2" x14ac:dyDescent="0.25">
      <c r="A65" s="126"/>
      <c r="B65" s="84" t="s">
        <v>134</v>
      </c>
    </row>
    <row r="66" spans="1:2" x14ac:dyDescent="0.25">
      <c r="A66" s="126" t="s">
        <v>167</v>
      </c>
      <c r="B66" s="112" t="s">
        <v>251</v>
      </c>
    </row>
    <row r="67" spans="1:2" x14ac:dyDescent="0.25">
      <c r="A67" s="126"/>
      <c r="B67" s="85" t="s">
        <v>215</v>
      </c>
    </row>
    <row r="68" spans="1:2" x14ac:dyDescent="0.25">
      <c r="A68" s="126" t="s">
        <v>168</v>
      </c>
      <c r="B68" s="112" t="s">
        <v>238</v>
      </c>
    </row>
    <row r="69" spans="1:2" x14ac:dyDescent="0.25">
      <c r="A69" s="126"/>
      <c r="B69" s="84" t="s">
        <v>205</v>
      </c>
    </row>
    <row r="70" spans="1:2" x14ac:dyDescent="0.25">
      <c r="A70" s="126" t="s">
        <v>169</v>
      </c>
      <c r="B70" s="112" t="s">
        <v>252</v>
      </c>
    </row>
    <row r="71" spans="1:2" x14ac:dyDescent="0.25">
      <c r="A71" s="126"/>
      <c r="B71" s="85" t="s">
        <v>216</v>
      </c>
    </row>
    <row r="72" spans="1:2" x14ac:dyDescent="0.25">
      <c r="A72" s="126" t="s">
        <v>115</v>
      </c>
      <c r="B72" s="112" t="s">
        <v>237</v>
      </c>
    </row>
    <row r="73" spans="1:2" x14ac:dyDescent="0.25">
      <c r="A73" s="126"/>
      <c r="B73" s="84" t="s">
        <v>132</v>
      </c>
    </row>
    <row r="74" spans="1:2" x14ac:dyDescent="0.25">
      <c r="A74" s="126" t="s">
        <v>170</v>
      </c>
      <c r="B74" s="112" t="s">
        <v>235</v>
      </c>
    </row>
    <row r="75" spans="1:2" x14ac:dyDescent="0.25">
      <c r="A75" s="126"/>
      <c r="B75" s="84" t="s">
        <v>130</v>
      </c>
    </row>
    <row r="76" spans="1:2" x14ac:dyDescent="0.25">
      <c r="A76" s="126" t="s">
        <v>116</v>
      </c>
      <c r="B76" s="112" t="s">
        <v>253</v>
      </c>
    </row>
    <row r="77" spans="1:2" x14ac:dyDescent="0.25">
      <c r="A77" s="126"/>
      <c r="B77" s="84" t="s">
        <v>135</v>
      </c>
    </row>
    <row r="78" spans="1:2" x14ac:dyDescent="0.25">
      <c r="A78" s="126" t="s">
        <v>171</v>
      </c>
      <c r="B78" s="112" t="s">
        <v>254</v>
      </c>
    </row>
    <row r="79" spans="1:2" x14ac:dyDescent="0.25">
      <c r="A79" s="126"/>
      <c r="B79" s="84" t="s">
        <v>217</v>
      </c>
    </row>
    <row r="80" spans="1:2" x14ac:dyDescent="0.25">
      <c r="A80" s="126" t="s">
        <v>172</v>
      </c>
      <c r="B80" s="112" t="s">
        <v>233</v>
      </c>
    </row>
    <row r="81" spans="1:2" x14ac:dyDescent="0.25">
      <c r="A81" s="126"/>
      <c r="B81" s="84" t="s">
        <v>204</v>
      </c>
    </row>
    <row r="82" spans="1:2" x14ac:dyDescent="0.25">
      <c r="A82" s="126" t="s">
        <v>173</v>
      </c>
      <c r="B82" s="112" t="s">
        <v>250</v>
      </c>
    </row>
    <row r="83" spans="1:2" x14ac:dyDescent="0.25">
      <c r="A83" s="126"/>
      <c r="B83" s="84" t="s">
        <v>134</v>
      </c>
    </row>
    <row r="84" spans="1:2" x14ac:dyDescent="0.25">
      <c r="A84" s="126" t="s">
        <v>174</v>
      </c>
      <c r="B84" s="112" t="s">
        <v>255</v>
      </c>
    </row>
    <row r="85" spans="1:2" x14ac:dyDescent="0.25">
      <c r="A85" s="126"/>
      <c r="B85" s="84" t="s">
        <v>214</v>
      </c>
    </row>
    <row r="86" spans="1:2" x14ac:dyDescent="0.25">
      <c r="A86" s="126" t="s">
        <v>478</v>
      </c>
      <c r="B86" s="112" t="s">
        <v>254</v>
      </c>
    </row>
    <row r="87" spans="1:2" x14ac:dyDescent="0.25">
      <c r="A87" s="126"/>
      <c r="B87" s="84" t="s">
        <v>264</v>
      </c>
    </row>
    <row r="88" spans="1:2" x14ac:dyDescent="0.25">
      <c r="A88" s="126" t="s">
        <v>331</v>
      </c>
      <c r="B88" s="112" t="s">
        <v>233</v>
      </c>
    </row>
    <row r="89" spans="1:2" x14ac:dyDescent="0.25">
      <c r="A89" s="126"/>
      <c r="B89" s="84" t="s">
        <v>204</v>
      </c>
    </row>
    <row r="90" spans="1:2" x14ac:dyDescent="0.25">
      <c r="A90" s="126" t="s">
        <v>332</v>
      </c>
      <c r="B90" s="112" t="s">
        <v>238</v>
      </c>
    </row>
    <row r="91" spans="1:2" x14ac:dyDescent="0.25">
      <c r="A91" s="126"/>
      <c r="B91" s="84" t="s">
        <v>205</v>
      </c>
    </row>
    <row r="92" spans="1:2" x14ac:dyDescent="0.25">
      <c r="A92" s="126" t="s">
        <v>117</v>
      </c>
      <c r="B92" s="112" t="s">
        <v>243</v>
      </c>
    </row>
    <row r="93" spans="1:2" x14ac:dyDescent="0.25">
      <c r="A93" s="126"/>
      <c r="B93" s="84" t="s">
        <v>136</v>
      </c>
    </row>
    <row r="94" spans="1:2" x14ac:dyDescent="0.25">
      <c r="A94" s="126" t="s">
        <v>118</v>
      </c>
      <c r="B94" s="112" t="s">
        <v>250</v>
      </c>
    </row>
    <row r="95" spans="1:2" x14ac:dyDescent="0.25">
      <c r="A95" s="126"/>
      <c r="B95" s="85" t="s">
        <v>134</v>
      </c>
    </row>
    <row r="96" spans="1:2" x14ac:dyDescent="0.25">
      <c r="A96" s="126" t="s">
        <v>479</v>
      </c>
      <c r="B96" s="112" t="s">
        <v>238</v>
      </c>
    </row>
    <row r="97" spans="1:2" x14ac:dyDescent="0.25">
      <c r="A97" s="126"/>
      <c r="B97" s="85" t="s">
        <v>327</v>
      </c>
    </row>
    <row r="98" spans="1:2" x14ac:dyDescent="0.25">
      <c r="A98" s="126" t="s">
        <v>175</v>
      </c>
      <c r="B98" s="112" t="s">
        <v>252</v>
      </c>
    </row>
    <row r="99" spans="1:2" x14ac:dyDescent="0.25">
      <c r="A99" s="126"/>
      <c r="B99" s="85" t="s">
        <v>216</v>
      </c>
    </row>
    <row r="100" spans="1:2" x14ac:dyDescent="0.25">
      <c r="A100" s="112" t="s">
        <v>176</v>
      </c>
      <c r="B100" s="112" t="s">
        <v>256</v>
      </c>
    </row>
    <row r="101" spans="1:2" x14ac:dyDescent="0.25">
      <c r="A101" s="126" t="s">
        <v>119</v>
      </c>
      <c r="B101" s="112" t="s">
        <v>257</v>
      </c>
    </row>
    <row r="102" spans="1:2" x14ac:dyDescent="0.25">
      <c r="A102" s="126"/>
      <c r="B102" s="84" t="s">
        <v>137</v>
      </c>
    </row>
    <row r="103" spans="1:2" x14ac:dyDescent="0.25">
      <c r="A103" s="126" t="s">
        <v>177</v>
      </c>
      <c r="B103" s="112" t="s">
        <v>258</v>
      </c>
    </row>
    <row r="104" spans="1:2" x14ac:dyDescent="0.25">
      <c r="A104" s="126"/>
      <c r="B104" s="85" t="s">
        <v>141</v>
      </c>
    </row>
    <row r="105" spans="1:2" ht="22.5" x14ac:dyDescent="0.25">
      <c r="A105" s="126" t="s">
        <v>178</v>
      </c>
      <c r="B105" s="86" t="s">
        <v>259</v>
      </c>
    </row>
    <row r="106" spans="1:2" ht="22.5" x14ac:dyDescent="0.25">
      <c r="A106" s="126"/>
      <c r="B106" s="87" t="s">
        <v>219</v>
      </c>
    </row>
    <row r="107" spans="1:2" x14ac:dyDescent="0.25">
      <c r="A107" s="126" t="s">
        <v>333</v>
      </c>
      <c r="B107" s="112" t="s">
        <v>260</v>
      </c>
    </row>
    <row r="108" spans="1:2" x14ac:dyDescent="0.25">
      <c r="A108" s="126"/>
      <c r="B108" s="112" t="s">
        <v>220</v>
      </c>
    </row>
    <row r="109" spans="1:2" ht="45" x14ac:dyDescent="0.25">
      <c r="A109" s="126" t="s">
        <v>480</v>
      </c>
      <c r="B109" s="115" t="s">
        <v>481</v>
      </c>
    </row>
    <row r="110" spans="1:2" ht="33.75" x14ac:dyDescent="0.25">
      <c r="A110" s="126"/>
      <c r="B110" s="87" t="s">
        <v>338</v>
      </c>
    </row>
    <row r="111" spans="1:2" x14ac:dyDescent="0.25">
      <c r="A111" s="126" t="s">
        <v>179</v>
      </c>
      <c r="B111" s="112" t="s">
        <v>250</v>
      </c>
    </row>
    <row r="112" spans="1:2" x14ac:dyDescent="0.25">
      <c r="A112" s="126"/>
      <c r="B112" s="84" t="s">
        <v>134</v>
      </c>
    </row>
    <row r="113" spans="1:2" x14ac:dyDescent="0.25">
      <c r="A113" s="126" t="s">
        <v>180</v>
      </c>
      <c r="B113" s="112" t="s">
        <v>261</v>
      </c>
    </row>
    <row r="114" spans="1:2" x14ac:dyDescent="0.25">
      <c r="A114" s="126"/>
      <c r="B114" s="84" t="s">
        <v>262</v>
      </c>
    </row>
    <row r="115" spans="1:2" x14ac:dyDescent="0.25">
      <c r="A115" s="126" t="s">
        <v>334</v>
      </c>
      <c r="B115" s="112" t="s">
        <v>238</v>
      </c>
    </row>
    <row r="116" spans="1:2" x14ac:dyDescent="0.25">
      <c r="A116" s="126"/>
      <c r="B116" s="84" t="s">
        <v>327</v>
      </c>
    </row>
    <row r="117" spans="1:2" x14ac:dyDescent="0.25">
      <c r="A117" s="126" t="s">
        <v>181</v>
      </c>
      <c r="B117" s="112" t="s">
        <v>263</v>
      </c>
    </row>
    <row r="118" spans="1:2" x14ac:dyDescent="0.25">
      <c r="A118" s="126"/>
      <c r="B118" s="84" t="s">
        <v>221</v>
      </c>
    </row>
    <row r="119" spans="1:2" x14ac:dyDescent="0.25">
      <c r="A119" s="126" t="s">
        <v>182</v>
      </c>
      <c r="B119" s="112" t="s">
        <v>254</v>
      </c>
    </row>
    <row r="120" spans="1:2" x14ac:dyDescent="0.25">
      <c r="A120" s="126"/>
      <c r="B120" s="84" t="s">
        <v>264</v>
      </c>
    </row>
    <row r="121" spans="1:2" x14ac:dyDescent="0.25">
      <c r="A121" s="126" t="s">
        <v>183</v>
      </c>
      <c r="B121" s="112" t="s">
        <v>238</v>
      </c>
    </row>
    <row r="122" spans="1:2" x14ac:dyDescent="0.25">
      <c r="A122" s="126"/>
      <c r="B122" s="84" t="s">
        <v>212</v>
      </c>
    </row>
    <row r="123" spans="1:2" x14ac:dyDescent="0.25">
      <c r="A123" s="126" t="s">
        <v>184</v>
      </c>
      <c r="B123" s="112" t="s">
        <v>265</v>
      </c>
    </row>
    <row r="124" spans="1:2" x14ac:dyDescent="0.25">
      <c r="A124" s="126"/>
      <c r="B124" s="85" t="s">
        <v>214</v>
      </c>
    </row>
    <row r="125" spans="1:2" x14ac:dyDescent="0.25">
      <c r="A125" s="126" t="s">
        <v>335</v>
      </c>
      <c r="B125" s="112" t="s">
        <v>238</v>
      </c>
    </row>
    <row r="126" spans="1:2" x14ac:dyDescent="0.25">
      <c r="A126" s="126"/>
      <c r="B126" s="85" t="s">
        <v>205</v>
      </c>
    </row>
    <row r="127" spans="1:2" x14ac:dyDescent="0.25">
      <c r="A127" s="126" t="s">
        <v>482</v>
      </c>
      <c r="B127" s="112" t="s">
        <v>238</v>
      </c>
    </row>
    <row r="128" spans="1:2" x14ac:dyDescent="0.25">
      <c r="A128" s="126"/>
      <c r="B128" s="85" t="s">
        <v>205</v>
      </c>
    </row>
    <row r="129" spans="1:2" ht="33.75" x14ac:dyDescent="0.25">
      <c r="A129" s="126" t="s">
        <v>336</v>
      </c>
      <c r="B129" s="110" t="s">
        <v>337</v>
      </c>
    </row>
    <row r="130" spans="1:2" ht="33.75" x14ac:dyDescent="0.25">
      <c r="A130" s="126"/>
      <c r="B130" s="111" t="s">
        <v>338</v>
      </c>
    </row>
    <row r="131" spans="1:2" x14ac:dyDescent="0.25">
      <c r="A131" s="126" t="s">
        <v>120</v>
      </c>
      <c r="B131" s="112" t="s">
        <v>235</v>
      </c>
    </row>
    <row r="132" spans="1:2" x14ac:dyDescent="0.25">
      <c r="A132" s="126"/>
      <c r="B132" s="85" t="s">
        <v>130</v>
      </c>
    </row>
    <row r="133" spans="1:2" x14ac:dyDescent="0.25">
      <c r="A133" s="126" t="s">
        <v>185</v>
      </c>
      <c r="B133" s="112" t="s">
        <v>266</v>
      </c>
    </row>
    <row r="134" spans="1:2" x14ac:dyDescent="0.25">
      <c r="A134" s="126"/>
      <c r="B134" s="84" t="s">
        <v>134</v>
      </c>
    </row>
    <row r="135" spans="1:2" x14ac:dyDescent="0.25">
      <c r="A135" s="126" t="s">
        <v>483</v>
      </c>
      <c r="B135" s="112" t="s">
        <v>484</v>
      </c>
    </row>
    <row r="136" spans="1:2" x14ac:dyDescent="0.25">
      <c r="A136" s="126"/>
      <c r="B136" s="84" t="s">
        <v>135</v>
      </c>
    </row>
    <row r="137" spans="1:2" x14ac:dyDescent="0.25">
      <c r="A137" s="112" t="s">
        <v>121</v>
      </c>
      <c r="B137" s="112" t="s">
        <v>267</v>
      </c>
    </row>
    <row r="138" spans="1:2" x14ac:dyDescent="0.25">
      <c r="A138" s="126" t="s">
        <v>339</v>
      </c>
      <c r="B138" s="112" t="s">
        <v>278</v>
      </c>
    </row>
    <row r="139" spans="1:2" x14ac:dyDescent="0.25">
      <c r="A139" s="126"/>
      <c r="B139" s="84" t="s">
        <v>340</v>
      </c>
    </row>
    <row r="140" spans="1:2" x14ac:dyDescent="0.25">
      <c r="A140" s="126" t="s">
        <v>186</v>
      </c>
      <c r="B140" s="112" t="s">
        <v>268</v>
      </c>
    </row>
    <row r="141" spans="1:2" x14ac:dyDescent="0.25">
      <c r="A141" s="126"/>
      <c r="B141" s="84" t="s">
        <v>222</v>
      </c>
    </row>
    <row r="142" spans="1:2" x14ac:dyDescent="0.25">
      <c r="A142" s="126" t="s">
        <v>485</v>
      </c>
      <c r="B142" s="112" t="s">
        <v>254</v>
      </c>
    </row>
    <row r="143" spans="1:2" x14ac:dyDescent="0.25">
      <c r="A143" s="126"/>
      <c r="B143" s="84" t="s">
        <v>486</v>
      </c>
    </row>
    <row r="144" spans="1:2" x14ac:dyDescent="0.25">
      <c r="A144" s="126" t="s">
        <v>187</v>
      </c>
      <c r="B144" s="112" t="s">
        <v>269</v>
      </c>
    </row>
    <row r="145" spans="1:2" x14ac:dyDescent="0.25">
      <c r="A145" s="126"/>
      <c r="B145" s="84" t="s">
        <v>223</v>
      </c>
    </row>
    <row r="146" spans="1:2" x14ac:dyDescent="0.25">
      <c r="A146" s="126" t="s">
        <v>341</v>
      </c>
      <c r="B146" s="112" t="s">
        <v>245</v>
      </c>
    </row>
    <row r="147" spans="1:2" x14ac:dyDescent="0.25">
      <c r="A147" s="126"/>
      <c r="B147" s="84" t="s">
        <v>211</v>
      </c>
    </row>
    <row r="148" spans="1:2" x14ac:dyDescent="0.25">
      <c r="A148" s="126" t="s">
        <v>122</v>
      </c>
      <c r="B148" s="112" t="s">
        <v>243</v>
      </c>
    </row>
    <row r="149" spans="1:2" x14ac:dyDescent="0.25">
      <c r="A149" s="126"/>
      <c r="B149" s="84" t="s">
        <v>138</v>
      </c>
    </row>
    <row r="150" spans="1:2" x14ac:dyDescent="0.25">
      <c r="A150" s="126" t="s">
        <v>188</v>
      </c>
      <c r="B150" s="112" t="s">
        <v>270</v>
      </c>
    </row>
    <row r="151" spans="1:2" x14ac:dyDescent="0.25">
      <c r="A151" s="126"/>
      <c r="B151" s="85" t="s">
        <v>224</v>
      </c>
    </row>
    <row r="152" spans="1:2" x14ac:dyDescent="0.25">
      <c r="A152" s="126" t="s">
        <v>342</v>
      </c>
      <c r="B152" s="112" t="s">
        <v>243</v>
      </c>
    </row>
    <row r="153" spans="1:2" x14ac:dyDescent="0.25">
      <c r="A153" s="126"/>
      <c r="B153" s="85" t="s">
        <v>136</v>
      </c>
    </row>
    <row r="154" spans="1:2" x14ac:dyDescent="0.25">
      <c r="A154" s="126" t="s">
        <v>189</v>
      </c>
      <c r="B154" s="112" t="s">
        <v>235</v>
      </c>
    </row>
    <row r="155" spans="1:2" x14ac:dyDescent="0.25">
      <c r="A155" s="126"/>
      <c r="B155" s="84" t="s">
        <v>130</v>
      </c>
    </row>
    <row r="156" spans="1:2" x14ac:dyDescent="0.25">
      <c r="A156" s="126" t="s">
        <v>487</v>
      </c>
      <c r="B156" s="112" t="s">
        <v>235</v>
      </c>
    </row>
    <row r="157" spans="1:2" x14ac:dyDescent="0.25">
      <c r="A157" s="126"/>
      <c r="B157" s="84" t="s">
        <v>218</v>
      </c>
    </row>
    <row r="158" spans="1:2" x14ac:dyDescent="0.25">
      <c r="A158" s="126" t="s">
        <v>123</v>
      </c>
      <c r="B158" s="112" t="s">
        <v>252</v>
      </c>
    </row>
    <row r="159" spans="1:2" x14ac:dyDescent="0.25">
      <c r="A159" s="126"/>
      <c r="B159" s="84" t="s">
        <v>139</v>
      </c>
    </row>
    <row r="160" spans="1:2" ht="33.75" x14ac:dyDescent="0.25">
      <c r="A160" s="126" t="s">
        <v>488</v>
      </c>
      <c r="B160" s="110" t="s">
        <v>489</v>
      </c>
    </row>
    <row r="161" spans="1:2" ht="33.75" x14ac:dyDescent="0.25">
      <c r="A161" s="126"/>
      <c r="B161" s="111" t="s">
        <v>490</v>
      </c>
    </row>
    <row r="162" spans="1:2" x14ac:dyDescent="0.25">
      <c r="A162" s="126" t="s">
        <v>491</v>
      </c>
      <c r="B162" s="112" t="s">
        <v>238</v>
      </c>
    </row>
    <row r="163" spans="1:2" x14ac:dyDescent="0.25">
      <c r="A163" s="126"/>
      <c r="B163" s="111" t="s">
        <v>205</v>
      </c>
    </row>
    <row r="164" spans="1:2" x14ac:dyDescent="0.25">
      <c r="A164" s="126" t="s">
        <v>190</v>
      </c>
      <c r="B164" s="112" t="s">
        <v>238</v>
      </c>
    </row>
    <row r="165" spans="1:2" x14ac:dyDescent="0.25">
      <c r="A165" s="126"/>
      <c r="B165" s="85" t="s">
        <v>225</v>
      </c>
    </row>
    <row r="166" spans="1:2" x14ac:dyDescent="0.25">
      <c r="A166" s="126" t="s">
        <v>343</v>
      </c>
      <c r="B166" s="112" t="s">
        <v>238</v>
      </c>
    </row>
    <row r="167" spans="1:2" x14ac:dyDescent="0.25">
      <c r="A167" s="126"/>
      <c r="B167" s="85" t="s">
        <v>205</v>
      </c>
    </row>
    <row r="168" spans="1:2" x14ac:dyDescent="0.25">
      <c r="A168" s="126" t="s">
        <v>191</v>
      </c>
      <c r="B168" s="112" t="s">
        <v>271</v>
      </c>
    </row>
    <row r="169" spans="1:2" x14ac:dyDescent="0.25">
      <c r="A169" s="126"/>
      <c r="B169" s="84" t="s">
        <v>264</v>
      </c>
    </row>
    <row r="170" spans="1:2" x14ac:dyDescent="0.25">
      <c r="A170" s="126" t="s">
        <v>344</v>
      </c>
      <c r="B170" s="112" t="s">
        <v>255</v>
      </c>
    </row>
    <row r="171" spans="1:2" x14ac:dyDescent="0.25">
      <c r="A171" s="126"/>
      <c r="B171" s="84" t="s">
        <v>329</v>
      </c>
    </row>
    <row r="172" spans="1:2" x14ac:dyDescent="0.25">
      <c r="A172" s="126" t="s">
        <v>192</v>
      </c>
      <c r="B172" s="112" t="s">
        <v>253</v>
      </c>
    </row>
    <row r="173" spans="1:2" x14ac:dyDescent="0.25">
      <c r="A173" s="126"/>
      <c r="B173" s="85" t="s">
        <v>135</v>
      </c>
    </row>
    <row r="174" spans="1:2" x14ac:dyDescent="0.25">
      <c r="A174" s="126" t="s">
        <v>124</v>
      </c>
      <c r="B174" s="112" t="s">
        <v>272</v>
      </c>
    </row>
    <row r="175" spans="1:2" x14ac:dyDescent="0.25">
      <c r="A175" s="126"/>
      <c r="B175" s="84" t="s">
        <v>133</v>
      </c>
    </row>
    <row r="176" spans="1:2" x14ac:dyDescent="0.25">
      <c r="A176" s="126" t="s">
        <v>193</v>
      </c>
      <c r="B176" s="112" t="s">
        <v>235</v>
      </c>
    </row>
    <row r="177" spans="1:2" x14ac:dyDescent="0.25">
      <c r="A177" s="126"/>
      <c r="B177" s="84" t="s">
        <v>130</v>
      </c>
    </row>
    <row r="178" spans="1:2" x14ac:dyDescent="0.25">
      <c r="A178" s="126" t="s">
        <v>125</v>
      </c>
      <c r="B178" s="112" t="s">
        <v>273</v>
      </c>
    </row>
    <row r="179" spans="1:2" x14ac:dyDescent="0.25">
      <c r="A179" s="126"/>
      <c r="B179" s="85" t="s">
        <v>141</v>
      </c>
    </row>
    <row r="180" spans="1:2" x14ac:dyDescent="0.25">
      <c r="A180" s="126" t="s">
        <v>194</v>
      </c>
      <c r="B180" s="112" t="s">
        <v>250</v>
      </c>
    </row>
    <row r="181" spans="1:2" x14ac:dyDescent="0.25">
      <c r="A181" s="126"/>
      <c r="B181" s="84" t="s">
        <v>134</v>
      </c>
    </row>
    <row r="182" spans="1:2" ht="33.75" x14ac:dyDescent="0.25">
      <c r="A182" s="126" t="s">
        <v>195</v>
      </c>
      <c r="B182" s="86" t="s">
        <v>274</v>
      </c>
    </row>
    <row r="183" spans="1:2" ht="22.5" x14ac:dyDescent="0.25">
      <c r="A183" s="126"/>
      <c r="B183" s="87" t="s">
        <v>226</v>
      </c>
    </row>
    <row r="184" spans="1:2" x14ac:dyDescent="0.25">
      <c r="A184" s="126" t="s">
        <v>196</v>
      </c>
      <c r="B184" s="112" t="s">
        <v>248</v>
      </c>
    </row>
    <row r="185" spans="1:2" x14ac:dyDescent="0.25">
      <c r="A185" s="126"/>
      <c r="B185" s="84" t="s">
        <v>214</v>
      </c>
    </row>
    <row r="186" spans="1:2" x14ac:dyDescent="0.25">
      <c r="A186" s="126" t="s">
        <v>345</v>
      </c>
      <c r="B186" s="112" t="s">
        <v>233</v>
      </c>
    </row>
    <row r="187" spans="1:2" x14ac:dyDescent="0.25">
      <c r="A187" s="126"/>
      <c r="B187" s="84" t="s">
        <v>204</v>
      </c>
    </row>
    <row r="188" spans="1:2" x14ac:dyDescent="0.25">
      <c r="A188" s="126" t="s">
        <v>492</v>
      </c>
      <c r="B188" s="112" t="s">
        <v>249</v>
      </c>
    </row>
    <row r="189" spans="1:2" x14ac:dyDescent="0.25">
      <c r="A189" s="126"/>
      <c r="B189" s="84" t="s">
        <v>133</v>
      </c>
    </row>
    <row r="190" spans="1:2" x14ac:dyDescent="0.25">
      <c r="A190" s="126" t="s">
        <v>346</v>
      </c>
      <c r="B190" s="112" t="s">
        <v>347</v>
      </c>
    </row>
    <row r="191" spans="1:2" x14ac:dyDescent="0.25">
      <c r="A191" s="126"/>
      <c r="B191" s="84" t="s">
        <v>348</v>
      </c>
    </row>
    <row r="192" spans="1:2" x14ac:dyDescent="0.25">
      <c r="A192" s="126" t="s">
        <v>197</v>
      </c>
      <c r="B192" s="112" t="s">
        <v>247</v>
      </c>
    </row>
    <row r="193" spans="1:2" x14ac:dyDescent="0.25">
      <c r="A193" s="126"/>
      <c r="B193" s="84" t="s">
        <v>213</v>
      </c>
    </row>
    <row r="194" spans="1:2" x14ac:dyDescent="0.25">
      <c r="A194" s="126" t="s">
        <v>126</v>
      </c>
      <c r="B194" s="112" t="s">
        <v>275</v>
      </c>
    </row>
    <row r="195" spans="1:2" x14ac:dyDescent="0.25">
      <c r="A195" s="126"/>
      <c r="B195" s="84" t="s">
        <v>142</v>
      </c>
    </row>
    <row r="196" spans="1:2" x14ac:dyDescent="0.25">
      <c r="A196" s="126" t="s">
        <v>493</v>
      </c>
      <c r="B196" s="112" t="s">
        <v>255</v>
      </c>
    </row>
    <row r="197" spans="1:2" x14ac:dyDescent="0.25">
      <c r="A197" s="126"/>
      <c r="B197" s="84" t="s">
        <v>494</v>
      </c>
    </row>
    <row r="198" spans="1:2" ht="22.5" x14ac:dyDescent="0.25">
      <c r="A198" s="126" t="s">
        <v>198</v>
      </c>
      <c r="B198" s="86" t="s">
        <v>276</v>
      </c>
    </row>
    <row r="199" spans="1:2" ht="22.5" x14ac:dyDescent="0.25">
      <c r="A199" s="126"/>
      <c r="B199" s="87" t="s">
        <v>227</v>
      </c>
    </row>
    <row r="200" spans="1:2" x14ac:dyDescent="0.25">
      <c r="A200" s="126" t="s">
        <v>199</v>
      </c>
      <c r="B200" s="112" t="s">
        <v>277</v>
      </c>
    </row>
    <row r="201" spans="1:2" x14ac:dyDescent="0.25">
      <c r="A201" s="126"/>
      <c r="B201" s="84" t="s">
        <v>228</v>
      </c>
    </row>
    <row r="202" spans="1:2" x14ac:dyDescent="0.25">
      <c r="A202" s="126" t="s">
        <v>495</v>
      </c>
      <c r="B202" s="112" t="s">
        <v>496</v>
      </c>
    </row>
    <row r="203" spans="1:2" ht="22.5" x14ac:dyDescent="0.25">
      <c r="A203" s="126"/>
      <c r="B203" s="87" t="s">
        <v>497</v>
      </c>
    </row>
    <row r="204" spans="1:2" x14ac:dyDescent="0.25">
      <c r="A204" s="126" t="s">
        <v>127</v>
      </c>
      <c r="B204" s="112" t="s">
        <v>250</v>
      </c>
    </row>
    <row r="205" spans="1:2" x14ac:dyDescent="0.25">
      <c r="A205" s="126"/>
      <c r="B205" s="84" t="s">
        <v>134</v>
      </c>
    </row>
    <row r="206" spans="1:2" x14ac:dyDescent="0.25">
      <c r="A206" s="126" t="s">
        <v>128</v>
      </c>
      <c r="B206" s="112" t="s">
        <v>235</v>
      </c>
    </row>
    <row r="207" spans="1:2" x14ac:dyDescent="0.25">
      <c r="A207" s="126"/>
      <c r="B207" s="84" t="s">
        <v>130</v>
      </c>
    </row>
    <row r="208" spans="1:2" x14ac:dyDescent="0.25">
      <c r="A208" s="126" t="s">
        <v>129</v>
      </c>
      <c r="B208" s="112" t="s">
        <v>237</v>
      </c>
    </row>
    <row r="209" spans="1:2" x14ac:dyDescent="0.25">
      <c r="A209" s="126"/>
      <c r="B209" s="84" t="s">
        <v>132</v>
      </c>
    </row>
    <row r="210" spans="1:2" x14ac:dyDescent="0.25">
      <c r="A210" s="126" t="s">
        <v>200</v>
      </c>
      <c r="B210" s="112" t="s">
        <v>235</v>
      </c>
    </row>
    <row r="211" spans="1:2" x14ac:dyDescent="0.25">
      <c r="A211" s="126"/>
      <c r="B211" s="84" t="s">
        <v>130</v>
      </c>
    </row>
    <row r="212" spans="1:2" ht="22.5" x14ac:dyDescent="0.25">
      <c r="A212" s="126" t="s">
        <v>498</v>
      </c>
      <c r="B212" s="86" t="s">
        <v>499</v>
      </c>
    </row>
    <row r="213" spans="1:2" ht="33.75" x14ac:dyDescent="0.25">
      <c r="A213" s="126"/>
      <c r="B213" s="87" t="s">
        <v>338</v>
      </c>
    </row>
    <row r="214" spans="1:2" ht="24" x14ac:dyDescent="0.25">
      <c r="A214" s="112" t="s">
        <v>292</v>
      </c>
      <c r="B214" s="86" t="s">
        <v>293</v>
      </c>
    </row>
    <row r="215" spans="1:2" ht="33.75" x14ac:dyDescent="0.25">
      <c r="A215" s="126" t="s">
        <v>500</v>
      </c>
      <c r="B215" s="86" t="s">
        <v>501</v>
      </c>
    </row>
    <row r="216" spans="1:2" ht="33.75" x14ac:dyDescent="0.25">
      <c r="A216" s="126"/>
      <c r="B216" s="87" t="s">
        <v>502</v>
      </c>
    </row>
    <row r="217" spans="1:2" x14ac:dyDescent="0.25">
      <c r="A217" s="126" t="s">
        <v>201</v>
      </c>
      <c r="B217" s="112" t="s">
        <v>237</v>
      </c>
    </row>
    <row r="218" spans="1:2" x14ac:dyDescent="0.25">
      <c r="A218" s="126"/>
      <c r="B218" s="85" t="s">
        <v>132</v>
      </c>
    </row>
    <row r="219" spans="1:2" x14ac:dyDescent="0.25">
      <c r="A219" s="126" t="s">
        <v>202</v>
      </c>
      <c r="B219" s="112" t="s">
        <v>279</v>
      </c>
    </row>
    <row r="220" spans="1:2" x14ac:dyDescent="0.25">
      <c r="A220" s="126"/>
      <c r="B220" s="85" t="s">
        <v>280</v>
      </c>
    </row>
    <row r="221" spans="1:2" x14ac:dyDescent="0.25">
      <c r="A221" s="126" t="s">
        <v>203</v>
      </c>
      <c r="B221" s="112" t="s">
        <v>281</v>
      </c>
    </row>
    <row r="222" spans="1:2" x14ac:dyDescent="0.25">
      <c r="A222" s="126"/>
      <c r="B222" s="84" t="s">
        <v>229</v>
      </c>
    </row>
  </sheetData>
  <mergeCells count="108">
    <mergeCell ref="A221:A222"/>
    <mergeCell ref="A98:A99"/>
    <mergeCell ref="A131:A132"/>
    <mergeCell ref="A133:A134"/>
    <mergeCell ref="A135:A136"/>
    <mergeCell ref="A208:A209"/>
    <mergeCell ref="A210:A211"/>
    <mergeCell ref="A212:A213"/>
    <mergeCell ref="A217:A218"/>
    <mergeCell ref="A219:A220"/>
    <mergeCell ref="A174:A175"/>
    <mergeCell ref="A176:A177"/>
    <mergeCell ref="A178:A179"/>
    <mergeCell ref="A180:A181"/>
    <mergeCell ref="A182:A183"/>
    <mergeCell ref="A190:A191"/>
    <mergeCell ref="A192:A193"/>
    <mergeCell ref="A194:A195"/>
    <mergeCell ref="A196:A197"/>
    <mergeCell ref="A198:A199"/>
    <mergeCell ref="A200:A201"/>
    <mergeCell ref="A206:A207"/>
    <mergeCell ref="A119:A120"/>
    <mergeCell ref="A121:A122"/>
    <mergeCell ref="A188:A189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40:A41"/>
    <mergeCell ref="A42:A43"/>
    <mergeCell ref="A86:A87"/>
    <mergeCell ref="A88:A89"/>
    <mergeCell ref="A90:A91"/>
    <mergeCell ref="A45:A46"/>
    <mergeCell ref="A47:A48"/>
    <mergeCell ref="A49:A50"/>
    <mergeCell ref="A51:A52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53:A54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30:A3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15:A216"/>
    <mergeCell ref="A55:A56"/>
    <mergeCell ref="A92:A93"/>
    <mergeCell ref="A94:A95"/>
    <mergeCell ref="A96:A97"/>
    <mergeCell ref="A125:A126"/>
    <mergeCell ref="A127:A128"/>
    <mergeCell ref="A129:A130"/>
    <mergeCell ref="A202:A203"/>
    <mergeCell ref="A204:A205"/>
    <mergeCell ref="A138:A139"/>
    <mergeCell ref="A140:A141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23:A124"/>
    <mergeCell ref="A184:A185"/>
    <mergeCell ref="A186:A187"/>
  </mergeCells>
  <pageMargins left="0.70866141732283472" right="0.70866141732283472" top="0.74803149606299213" bottom="0.74803149606299213" header="0.31496062992125984" footer="0.31496062992125984"/>
  <pageSetup paperSize="9" scale="66" fitToHeight="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showGridLines="0" workbookViewId="0">
      <selection activeCell="A2" sqref="A2"/>
    </sheetView>
  </sheetViews>
  <sheetFormatPr defaultRowHeight="15" x14ac:dyDescent="0.25"/>
  <cols>
    <col min="1" max="1" width="33.140625" customWidth="1"/>
    <col min="4" max="6" width="12.7109375" customWidth="1"/>
  </cols>
  <sheetData>
    <row r="1" spans="1:6" ht="15.75" x14ac:dyDescent="0.25">
      <c r="A1" s="1" t="s">
        <v>0</v>
      </c>
    </row>
    <row r="3" spans="1:6" x14ac:dyDescent="0.25">
      <c r="A3" s="29" t="s">
        <v>349</v>
      </c>
    </row>
    <row r="4" spans="1:6" x14ac:dyDescent="0.25">
      <c r="A4" s="14" t="s">
        <v>350</v>
      </c>
    </row>
    <row r="6" spans="1:6" x14ac:dyDescent="0.25">
      <c r="A6" s="5"/>
      <c r="B6" s="5"/>
      <c r="C6" s="5"/>
      <c r="D6" s="116" t="s">
        <v>18</v>
      </c>
      <c r="E6" s="116"/>
      <c r="F6" s="116"/>
    </row>
    <row r="7" spans="1:6" x14ac:dyDescent="0.25">
      <c r="A7" s="64"/>
      <c r="B7" s="16"/>
      <c r="C7" s="16"/>
      <c r="D7" s="117" t="s">
        <v>20</v>
      </c>
      <c r="E7" s="117"/>
      <c r="F7" s="117"/>
    </row>
    <row r="8" spans="1:6" x14ac:dyDescent="0.25">
      <c r="A8" s="64"/>
      <c r="B8" s="16"/>
      <c r="C8" s="16"/>
      <c r="D8" s="89" t="s">
        <v>288</v>
      </c>
      <c r="E8" s="89" t="s">
        <v>314</v>
      </c>
      <c r="F8" s="89" t="s">
        <v>468</v>
      </c>
    </row>
    <row r="9" spans="1:6" x14ac:dyDescent="0.25">
      <c r="A9" s="7" t="s">
        <v>10</v>
      </c>
      <c r="B9" s="7"/>
      <c r="C9" s="7"/>
      <c r="D9" s="10"/>
      <c r="E9" s="10"/>
      <c r="F9" s="10"/>
    </row>
    <row r="10" spans="1:6" x14ac:dyDescent="0.25">
      <c r="A10" s="8" t="s">
        <v>22</v>
      </c>
      <c r="B10" s="8"/>
      <c r="C10" s="8"/>
      <c r="D10" s="9">
        <v>177362.61299999998</v>
      </c>
      <c r="E10" s="9">
        <v>144975.30499999999</v>
      </c>
      <c r="F10" s="9">
        <v>116782.86500000002</v>
      </c>
    </row>
    <row r="11" spans="1:6" x14ac:dyDescent="0.25">
      <c r="A11" s="7" t="s">
        <v>31</v>
      </c>
      <c r="B11" s="7"/>
      <c r="C11" s="7"/>
      <c r="D11" s="10">
        <v>128773.63800000001</v>
      </c>
      <c r="E11" s="10">
        <v>100761.73299999999</v>
      </c>
      <c r="F11" s="10">
        <v>78632.565000000002</v>
      </c>
    </row>
    <row r="12" spans="1:6" x14ac:dyDescent="0.25">
      <c r="A12" s="8" t="s">
        <v>32</v>
      </c>
      <c r="B12" s="8"/>
      <c r="C12" s="8"/>
      <c r="D12" s="9">
        <v>5285.098</v>
      </c>
      <c r="E12" s="9">
        <v>4068.2979999999998</v>
      </c>
      <c r="F12" s="9">
        <v>3478.4479999999999</v>
      </c>
    </row>
    <row r="13" spans="1:6" x14ac:dyDescent="0.25">
      <c r="A13" s="30" t="s">
        <v>33</v>
      </c>
      <c r="B13" s="30"/>
      <c r="C13" s="30"/>
      <c r="D13" s="10">
        <v>43288.161999999997</v>
      </c>
      <c r="E13" s="10">
        <v>40140.739000000001</v>
      </c>
      <c r="F13" s="10">
        <v>34671.779000000002</v>
      </c>
    </row>
    <row r="14" spans="1:6" x14ac:dyDescent="0.25">
      <c r="A14" s="11" t="s">
        <v>34</v>
      </c>
      <c r="B14" s="11"/>
      <c r="C14" s="11"/>
      <c r="D14" s="12">
        <v>15.715</v>
      </c>
      <c r="E14" s="12">
        <v>4.5350000000000001</v>
      </c>
      <c r="F14" s="12">
        <v>7.2999999999999995E-2</v>
      </c>
    </row>
    <row r="16" spans="1:6" x14ac:dyDescent="0.25">
      <c r="A16" s="29" t="s">
        <v>351</v>
      </c>
    </row>
    <row r="17" spans="1:1" x14ac:dyDescent="0.25">
      <c r="A17" s="14" t="s">
        <v>352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0"/>
  <sheetViews>
    <sheetView showGridLines="0" workbookViewId="0">
      <selection activeCell="G3" sqref="G3"/>
    </sheetView>
  </sheetViews>
  <sheetFormatPr defaultRowHeight="15" x14ac:dyDescent="0.25"/>
  <cols>
    <col min="3" max="3" width="6.85546875" customWidth="1"/>
    <col min="4" max="6" width="10.42578125" customWidth="1"/>
    <col min="7" max="7" width="2.140625" customWidth="1"/>
    <col min="8" max="10" width="10.42578125" customWidth="1"/>
  </cols>
  <sheetData>
    <row r="1" spans="1:14" ht="15.75" x14ac:dyDescent="0.25">
      <c r="A1" s="1" t="s">
        <v>0</v>
      </c>
    </row>
    <row r="3" spans="1:14" x14ac:dyDescent="0.25">
      <c r="A3" s="29" t="s">
        <v>353</v>
      </c>
    </row>
    <row r="4" spans="1:14" x14ac:dyDescent="0.25">
      <c r="A4" s="34" t="s">
        <v>354</v>
      </c>
    </row>
    <row r="6" spans="1:14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4" x14ac:dyDescent="0.25">
      <c r="A7" s="16"/>
      <c r="B7" s="16"/>
      <c r="C7" s="16"/>
      <c r="D7" s="117" t="s">
        <v>20</v>
      </c>
      <c r="E7" s="117"/>
      <c r="F7" s="117"/>
      <c r="G7" s="16"/>
      <c r="H7" s="117" t="s">
        <v>21</v>
      </c>
      <c r="I7" s="117"/>
      <c r="J7" s="117"/>
    </row>
    <row r="8" spans="1:14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89" t="s">
        <v>288</v>
      </c>
      <c r="I8" s="89" t="s">
        <v>314</v>
      </c>
      <c r="J8" s="89" t="s">
        <v>468</v>
      </c>
      <c r="M8" s="93"/>
      <c r="N8" s="93"/>
    </row>
    <row r="9" spans="1:14" x14ac:dyDescent="0.25">
      <c r="A9" s="7" t="s">
        <v>10</v>
      </c>
      <c r="B9" s="7"/>
      <c r="C9" s="7"/>
      <c r="D9" s="10"/>
      <c r="E9" s="10"/>
      <c r="F9" s="10"/>
      <c r="G9" s="7"/>
      <c r="H9" s="7"/>
      <c r="I9" s="7"/>
      <c r="J9" s="7"/>
      <c r="M9" s="93"/>
      <c r="N9" s="93"/>
    </row>
    <row r="10" spans="1:14" x14ac:dyDescent="0.25">
      <c r="A10" s="8" t="s">
        <v>22</v>
      </c>
      <c r="B10" s="8"/>
      <c r="C10" s="8"/>
      <c r="D10" s="9">
        <v>177362.61300000001</v>
      </c>
      <c r="E10" s="9">
        <v>144975.30499999999</v>
      </c>
      <c r="F10" s="9">
        <v>116782.86499999999</v>
      </c>
      <c r="G10" s="8"/>
      <c r="H10" s="22">
        <v>1</v>
      </c>
      <c r="I10" s="22">
        <v>1</v>
      </c>
      <c r="J10" s="22">
        <v>1</v>
      </c>
      <c r="M10" s="96"/>
      <c r="N10" s="93"/>
    </row>
    <row r="11" spans="1:14" x14ac:dyDescent="0.25">
      <c r="A11" s="7" t="s">
        <v>23</v>
      </c>
      <c r="B11" s="7"/>
      <c r="C11" s="7"/>
      <c r="D11" s="10">
        <v>105229.943</v>
      </c>
      <c r="E11" s="10">
        <v>79635.797000000006</v>
      </c>
      <c r="F11" s="10">
        <v>57929.987999999998</v>
      </c>
      <c r="G11" s="7"/>
      <c r="H11" s="21">
        <v>0.59330397325619011</v>
      </c>
      <c r="I11" s="21">
        <v>0.54930594558845736</v>
      </c>
      <c r="J11" s="21">
        <v>0.49604869687004172</v>
      </c>
      <c r="M11" s="96"/>
      <c r="N11" s="93"/>
    </row>
    <row r="12" spans="1:14" x14ac:dyDescent="0.25">
      <c r="A12" s="8" t="s">
        <v>24</v>
      </c>
      <c r="B12" s="8"/>
      <c r="C12" s="8"/>
      <c r="D12" s="9">
        <v>72132.67</v>
      </c>
      <c r="E12" s="9">
        <v>65339.508000000002</v>
      </c>
      <c r="F12" s="9">
        <v>58852.877</v>
      </c>
      <c r="G12" s="8"/>
      <c r="H12" s="22">
        <v>0.40669602674380984</v>
      </c>
      <c r="I12" s="22">
        <v>0.45069405441154275</v>
      </c>
      <c r="J12" s="22">
        <v>0.50395130312995839</v>
      </c>
      <c r="M12" s="96"/>
      <c r="N12" s="93"/>
    </row>
    <row r="13" spans="1:14" x14ac:dyDescent="0.25">
      <c r="A13" s="7"/>
      <c r="B13" s="7"/>
      <c r="C13" s="7"/>
      <c r="D13" s="10"/>
      <c r="E13" s="10"/>
      <c r="F13" s="10"/>
      <c r="G13" s="7"/>
      <c r="H13" s="35"/>
      <c r="I13" s="35"/>
      <c r="J13" s="35"/>
      <c r="M13" s="96"/>
      <c r="N13" s="93"/>
    </row>
    <row r="14" spans="1:14" x14ac:dyDescent="0.25">
      <c r="A14" s="18" t="s">
        <v>25</v>
      </c>
      <c r="B14" s="18"/>
      <c r="C14" s="18"/>
      <c r="D14" s="19">
        <v>100841.726</v>
      </c>
      <c r="E14" s="19">
        <v>81696.051000000007</v>
      </c>
      <c r="F14" s="19">
        <v>62729.851999999999</v>
      </c>
      <c r="G14" s="18"/>
      <c r="H14" s="20">
        <v>0.56856247376102875</v>
      </c>
      <c r="I14" s="20">
        <v>0.56351701415630762</v>
      </c>
      <c r="J14" s="20">
        <v>0.5371494525331264</v>
      </c>
      <c r="M14" s="96"/>
      <c r="N14" s="93"/>
    </row>
    <row r="15" spans="1:14" x14ac:dyDescent="0.25">
      <c r="A15" s="30" t="s">
        <v>26</v>
      </c>
      <c r="B15" s="30"/>
      <c r="C15" s="30"/>
      <c r="D15" s="31">
        <v>52560.315000000002</v>
      </c>
      <c r="E15" s="31">
        <v>44516.093999999997</v>
      </c>
      <c r="F15" s="31">
        <v>44006.983</v>
      </c>
      <c r="G15" s="30"/>
      <c r="H15" s="32">
        <v>0.29634382416321303</v>
      </c>
      <c r="I15" s="32">
        <v>0.30705984029486955</v>
      </c>
      <c r="J15" s="32">
        <v>0.37682739672468218</v>
      </c>
      <c r="M15" s="96"/>
      <c r="N15" s="93"/>
    </row>
    <row r="16" spans="1:14" x14ac:dyDescent="0.25">
      <c r="A16" s="18" t="s">
        <v>35</v>
      </c>
      <c r="B16" s="18"/>
      <c r="C16" s="18"/>
      <c r="D16" s="19">
        <v>11875.734</v>
      </c>
      <c r="E16" s="19">
        <v>8181.9059999999999</v>
      </c>
      <c r="F16" s="36" t="s">
        <v>287</v>
      </c>
      <c r="G16" s="18"/>
      <c r="H16" s="37">
        <v>6.6957369420352408E-2</v>
      </c>
      <c r="I16" s="20">
        <v>5.6436549659267837E-2</v>
      </c>
      <c r="J16" s="37" t="s">
        <v>287</v>
      </c>
      <c r="M16" s="96"/>
      <c r="N16" s="93"/>
    </row>
    <row r="17" spans="1:14" x14ac:dyDescent="0.25">
      <c r="A17" s="44" t="s">
        <v>28</v>
      </c>
      <c r="B17" s="44"/>
      <c r="C17" s="44"/>
      <c r="D17" s="45">
        <v>12084.838</v>
      </c>
      <c r="E17" s="45">
        <v>10581.254000000001</v>
      </c>
      <c r="F17" s="45">
        <v>10046.030000000001</v>
      </c>
      <c r="G17" s="44"/>
      <c r="H17" s="47">
        <v>6.8136332655405793E-2</v>
      </c>
      <c r="I17" s="47">
        <v>7.2986595889555125E-2</v>
      </c>
      <c r="J17" s="47">
        <v>8.6023150742191509E-2</v>
      </c>
      <c r="M17" s="97"/>
      <c r="N17" s="93"/>
    </row>
    <row r="18" spans="1:14" x14ac:dyDescent="0.25">
      <c r="A18" s="4"/>
      <c r="B18" s="4"/>
      <c r="C18" s="4"/>
      <c r="D18" s="96"/>
      <c r="E18" s="96"/>
      <c r="F18" s="96"/>
      <c r="G18" s="4"/>
      <c r="H18" s="99"/>
      <c r="I18" s="99"/>
      <c r="J18" s="100"/>
      <c r="M18" s="96"/>
      <c r="N18" s="93"/>
    </row>
    <row r="19" spans="1:14" x14ac:dyDescent="0.25">
      <c r="A19" s="29" t="s">
        <v>401</v>
      </c>
    </row>
    <row r="20" spans="1:14" x14ac:dyDescent="0.25">
      <c r="A20" s="14" t="s">
        <v>402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ignoredErrors>
    <ignoredError sqref="A1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showGridLines="0" workbookViewId="0">
      <selection activeCell="A2" sqref="A2"/>
    </sheetView>
  </sheetViews>
  <sheetFormatPr defaultRowHeight="15" x14ac:dyDescent="0.25"/>
  <cols>
    <col min="3" max="3" width="9" customWidth="1"/>
    <col min="4" max="6" width="10.42578125" customWidth="1"/>
    <col min="7" max="7" width="2.7109375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29" t="s">
        <v>355</v>
      </c>
    </row>
    <row r="4" spans="1:10" x14ac:dyDescent="0.25">
      <c r="A4" s="14" t="s">
        <v>356</v>
      </c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20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89" t="s">
        <v>288</v>
      </c>
      <c r="I8" s="89" t="s">
        <v>314</v>
      </c>
      <c r="J8" s="89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128773.63800000001</v>
      </c>
      <c r="E10" s="9">
        <v>100761.73300000001</v>
      </c>
      <c r="F10" s="9">
        <v>78632.565000000002</v>
      </c>
      <c r="G10" s="8"/>
      <c r="H10" s="22">
        <v>1</v>
      </c>
      <c r="I10" s="22">
        <v>1</v>
      </c>
      <c r="J10" s="22">
        <v>0.99999999999999989</v>
      </c>
    </row>
    <row r="11" spans="1:10" x14ac:dyDescent="0.25">
      <c r="A11" s="7" t="s">
        <v>23</v>
      </c>
      <c r="B11" s="7"/>
      <c r="C11" s="7"/>
      <c r="D11" s="10">
        <v>85358.44</v>
      </c>
      <c r="E11" s="10">
        <v>62626.743000000002</v>
      </c>
      <c r="F11" s="10">
        <v>44494.055999999997</v>
      </c>
      <c r="G11" s="7"/>
      <c r="H11" s="21">
        <v>0.66285647688232585</v>
      </c>
      <c r="I11" s="21">
        <v>0.62153300797238176</v>
      </c>
      <c r="J11" s="21">
        <v>0.56584769935967361</v>
      </c>
    </row>
    <row r="12" spans="1:10" x14ac:dyDescent="0.25">
      <c r="A12" s="8" t="s">
        <v>24</v>
      </c>
      <c r="B12" s="8"/>
      <c r="C12" s="8"/>
      <c r="D12" s="9">
        <v>43415.197999999997</v>
      </c>
      <c r="E12" s="9">
        <v>38134.99</v>
      </c>
      <c r="F12" s="9">
        <v>34138.508999999998</v>
      </c>
      <c r="G12" s="8"/>
      <c r="H12" s="22">
        <v>0.33714352311767409</v>
      </c>
      <c r="I12" s="22">
        <v>0.37846699202761819</v>
      </c>
      <c r="J12" s="22">
        <v>0.43415230064032628</v>
      </c>
    </row>
    <row r="13" spans="1:10" x14ac:dyDescent="0.25">
      <c r="A13" s="7"/>
      <c r="B13" s="7"/>
      <c r="C13" s="7"/>
      <c r="D13" s="10"/>
      <c r="E13" s="10"/>
      <c r="F13" s="10"/>
      <c r="G13" s="7"/>
      <c r="H13" s="21"/>
      <c r="I13" s="21"/>
      <c r="J13" s="21"/>
    </row>
    <row r="14" spans="1:10" x14ac:dyDescent="0.25">
      <c r="A14" s="18" t="s">
        <v>25</v>
      </c>
      <c r="B14" s="18"/>
      <c r="C14" s="18"/>
      <c r="D14" s="19">
        <v>75232.665999999997</v>
      </c>
      <c r="E14" s="19">
        <v>58745.874000000003</v>
      </c>
      <c r="F14" s="19">
        <v>43625.94</v>
      </c>
      <c r="G14" s="18"/>
      <c r="H14" s="22">
        <v>0.5842241251272251</v>
      </c>
      <c r="I14" s="22">
        <v>0.58301770176977796</v>
      </c>
      <c r="J14" s="22">
        <v>0.5548075406162829</v>
      </c>
    </row>
    <row r="15" spans="1:10" x14ac:dyDescent="0.25">
      <c r="A15" s="30" t="s">
        <v>26</v>
      </c>
      <c r="B15" s="30"/>
      <c r="C15" s="30"/>
      <c r="D15" s="31">
        <v>36399.339999999997</v>
      </c>
      <c r="E15" s="31">
        <v>29513.475999999999</v>
      </c>
      <c r="F15" s="31">
        <v>29255.474999999999</v>
      </c>
      <c r="G15" s="30"/>
      <c r="H15" s="21">
        <v>0.28266142484846157</v>
      </c>
      <c r="I15" s="21">
        <v>0.29290361649496438</v>
      </c>
      <c r="J15" s="21">
        <v>0.37205291471796703</v>
      </c>
    </row>
    <row r="16" spans="1:10" x14ac:dyDescent="0.25">
      <c r="A16" s="41" t="s">
        <v>27</v>
      </c>
      <c r="B16" s="18"/>
      <c r="C16" s="18"/>
      <c r="D16" s="19">
        <v>10291.197</v>
      </c>
      <c r="E16" s="19">
        <v>6808.7939999999999</v>
      </c>
      <c r="F16" s="36" t="s">
        <v>287</v>
      </c>
      <c r="G16" s="18"/>
      <c r="H16" s="22">
        <v>7.99169547419325E-2</v>
      </c>
      <c r="I16" s="22">
        <v>6.7573212540915695E-2</v>
      </c>
      <c r="J16" s="25" t="s">
        <v>287</v>
      </c>
    </row>
    <row r="17" spans="1:10" x14ac:dyDescent="0.25">
      <c r="A17" s="44" t="s">
        <v>28</v>
      </c>
      <c r="B17" s="44"/>
      <c r="C17" s="44"/>
      <c r="D17" s="45">
        <v>6850.4350000000004</v>
      </c>
      <c r="E17" s="45">
        <v>5693.5889999999999</v>
      </c>
      <c r="F17" s="45">
        <v>5751.15</v>
      </c>
      <c r="G17" s="44"/>
      <c r="H17" s="47">
        <v>5.31974952823807E-2</v>
      </c>
      <c r="I17" s="47">
        <v>5.6505469194341858E-2</v>
      </c>
      <c r="J17" s="47">
        <v>7.3139544665750122E-2</v>
      </c>
    </row>
    <row r="18" spans="1:10" x14ac:dyDescent="0.25">
      <c r="A18" s="4"/>
      <c r="B18" s="4"/>
      <c r="C18" s="4"/>
      <c r="D18" s="97"/>
      <c r="E18" s="97"/>
      <c r="F18" s="96"/>
      <c r="G18" s="4"/>
      <c r="H18" s="99"/>
      <c r="I18" s="99"/>
      <c r="J18" s="100"/>
    </row>
    <row r="19" spans="1:10" x14ac:dyDescent="0.25">
      <c r="A19" s="29" t="s">
        <v>357</v>
      </c>
    </row>
    <row r="20" spans="1:10" x14ac:dyDescent="0.25">
      <c r="A20" s="14" t="s">
        <v>358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showGridLines="0" workbookViewId="0">
      <selection activeCell="A2" sqref="A2"/>
    </sheetView>
  </sheetViews>
  <sheetFormatPr defaultRowHeight="15" x14ac:dyDescent="0.25"/>
  <cols>
    <col min="3" max="3" width="8.5703125" customWidth="1"/>
    <col min="4" max="6" width="10.42578125" customWidth="1"/>
    <col min="7" max="7" width="2.42578125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29" t="s">
        <v>359</v>
      </c>
    </row>
    <row r="4" spans="1:10" x14ac:dyDescent="0.25">
      <c r="A4" s="14" t="s">
        <v>360</v>
      </c>
    </row>
    <row r="6" spans="1:10" x14ac:dyDescent="0.25">
      <c r="A6" s="5"/>
      <c r="B6" s="5"/>
      <c r="C6" s="5"/>
      <c r="D6" s="116" t="s">
        <v>18</v>
      </c>
      <c r="E6" s="118"/>
      <c r="F6" s="118"/>
      <c r="G6" s="5"/>
      <c r="H6" s="116" t="s">
        <v>19</v>
      </c>
      <c r="I6" s="118"/>
      <c r="J6" s="118"/>
    </row>
    <row r="7" spans="1:10" x14ac:dyDescent="0.25">
      <c r="A7" s="16"/>
      <c r="B7" s="16"/>
      <c r="C7" s="16"/>
      <c r="D7" s="117" t="s">
        <v>20</v>
      </c>
      <c r="E7" s="119"/>
      <c r="F7" s="119"/>
      <c r="G7" s="16"/>
      <c r="H7" s="117" t="s">
        <v>21</v>
      </c>
      <c r="I7" s="119"/>
      <c r="J7" s="119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89" t="s">
        <v>288</v>
      </c>
      <c r="I8" s="89" t="s">
        <v>314</v>
      </c>
      <c r="J8" s="89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5285.098</v>
      </c>
      <c r="E10" s="9">
        <v>4068.2979999999998</v>
      </c>
      <c r="F10" s="9">
        <v>3478.4480000000003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23</v>
      </c>
      <c r="B11" s="7"/>
      <c r="C11" s="7"/>
      <c r="D11" s="10">
        <v>3714.5909999999999</v>
      </c>
      <c r="E11" s="10">
        <v>2622.9749999999999</v>
      </c>
      <c r="F11" s="10">
        <v>2302.431</v>
      </c>
      <c r="G11" s="7"/>
      <c r="H11" s="21">
        <v>0.70284240708497736</v>
      </c>
      <c r="I11" s="21">
        <v>0.64473521851152493</v>
      </c>
      <c r="J11" s="21">
        <v>0.66191330156437578</v>
      </c>
    </row>
    <row r="12" spans="1:10" x14ac:dyDescent="0.25">
      <c r="A12" s="8" t="s">
        <v>24</v>
      </c>
      <c r="B12" s="8"/>
      <c r="C12" s="8"/>
      <c r="D12" s="9">
        <v>1570.5070000000001</v>
      </c>
      <c r="E12" s="9">
        <v>1445.3230000000001</v>
      </c>
      <c r="F12" s="9">
        <v>1176.0170000000001</v>
      </c>
      <c r="G12" s="8"/>
      <c r="H12" s="22">
        <v>0.29715759291502258</v>
      </c>
      <c r="I12" s="22">
        <v>0.35526478148847507</v>
      </c>
      <c r="J12" s="22">
        <v>0.33808669843562417</v>
      </c>
    </row>
    <row r="13" spans="1:10" x14ac:dyDescent="0.25">
      <c r="A13" s="7"/>
      <c r="B13" s="7"/>
      <c r="C13" s="7"/>
      <c r="D13" s="10"/>
      <c r="E13" s="10"/>
      <c r="F13" s="10"/>
      <c r="G13" s="7"/>
      <c r="H13" s="43"/>
      <c r="I13" s="43"/>
      <c r="J13" s="43"/>
    </row>
    <row r="14" spans="1:10" x14ac:dyDescent="0.25">
      <c r="A14" s="18" t="s">
        <v>25</v>
      </c>
      <c r="B14" s="18"/>
      <c r="C14" s="18"/>
      <c r="D14" s="19">
        <v>1837.423</v>
      </c>
      <c r="E14" s="19">
        <v>1486.3440000000001</v>
      </c>
      <c r="F14" s="19">
        <v>1316.105</v>
      </c>
      <c r="G14" s="18"/>
      <c r="H14" s="22">
        <v>0.34766110297292502</v>
      </c>
      <c r="I14" s="22">
        <v>0.36534786783072432</v>
      </c>
      <c r="J14" s="22">
        <v>0.37835983174105231</v>
      </c>
    </row>
    <row r="15" spans="1:10" x14ac:dyDescent="0.25">
      <c r="A15" s="30" t="s">
        <v>38</v>
      </c>
      <c r="B15" s="30"/>
      <c r="C15" s="30"/>
      <c r="D15" s="31">
        <v>1721.866</v>
      </c>
      <c r="E15" s="31">
        <v>1127.576</v>
      </c>
      <c r="F15" s="31">
        <v>1000.186</v>
      </c>
      <c r="G15" s="30"/>
      <c r="H15" s="21">
        <v>0.32579641853377173</v>
      </c>
      <c r="I15" s="21">
        <v>0.27716160418927033</v>
      </c>
      <c r="J15" s="21">
        <v>0.2875380054553065</v>
      </c>
    </row>
    <row r="16" spans="1:10" x14ac:dyDescent="0.25">
      <c r="A16" s="18" t="s">
        <v>39</v>
      </c>
      <c r="B16" s="18"/>
      <c r="C16" s="18"/>
      <c r="D16" s="19">
        <v>979.255</v>
      </c>
      <c r="E16" s="19">
        <v>909.19600000000003</v>
      </c>
      <c r="F16" s="19">
        <v>825.33299999999997</v>
      </c>
      <c r="G16" s="18"/>
      <c r="H16" s="22">
        <v>0.18528606281283716</v>
      </c>
      <c r="I16" s="22">
        <v>0.22348313717431714</v>
      </c>
      <c r="J16" s="22">
        <v>0.23727047234858761</v>
      </c>
    </row>
    <row r="17" spans="1:10" x14ac:dyDescent="0.25">
      <c r="A17" s="38" t="s">
        <v>27</v>
      </c>
      <c r="B17" s="30"/>
      <c r="C17" s="30"/>
      <c r="D17" s="31">
        <v>288.78199999999998</v>
      </c>
      <c r="E17" s="31">
        <v>105.117</v>
      </c>
      <c r="F17" s="39" t="s">
        <v>287</v>
      </c>
      <c r="G17" s="30"/>
      <c r="H17" s="27">
        <v>5.4640803254736241E-2</v>
      </c>
      <c r="I17" s="21">
        <v>2.5838077741601035E-2</v>
      </c>
      <c r="J17" s="27" t="s">
        <v>287</v>
      </c>
    </row>
    <row r="18" spans="1:10" x14ac:dyDescent="0.25">
      <c r="A18" s="11" t="s">
        <v>28</v>
      </c>
      <c r="B18" s="11"/>
      <c r="C18" s="11"/>
      <c r="D18" s="12">
        <v>457.77199999999999</v>
      </c>
      <c r="E18" s="12">
        <v>440.065</v>
      </c>
      <c r="F18" s="12">
        <v>336.82400000000001</v>
      </c>
      <c r="G18" s="11"/>
      <c r="H18" s="28">
        <v>8.6615612425729849E-2</v>
      </c>
      <c r="I18" s="28">
        <v>0.10816931306408725</v>
      </c>
      <c r="J18" s="28">
        <v>9.6831690455053507E-2</v>
      </c>
    </row>
    <row r="19" spans="1:10" x14ac:dyDescent="0.25">
      <c r="A19" s="4"/>
      <c r="B19" s="4"/>
      <c r="C19" s="4"/>
      <c r="D19" s="96"/>
      <c r="E19" s="96"/>
      <c r="F19" s="97"/>
      <c r="G19" s="4"/>
      <c r="H19" s="100"/>
      <c r="I19" s="100"/>
      <c r="J19" s="99"/>
    </row>
    <row r="20" spans="1:10" x14ac:dyDescent="0.25">
      <c r="A20" s="29" t="s">
        <v>361</v>
      </c>
    </row>
    <row r="21" spans="1:10" x14ac:dyDescent="0.25">
      <c r="A21" s="14" t="s">
        <v>362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1"/>
  <sheetViews>
    <sheetView showGridLines="0" workbookViewId="0">
      <selection activeCell="A2" sqref="A2"/>
    </sheetView>
  </sheetViews>
  <sheetFormatPr defaultRowHeight="15" x14ac:dyDescent="0.25"/>
  <cols>
    <col min="4" max="6" width="10.42578125" customWidth="1"/>
    <col min="7" max="7" width="3" customWidth="1"/>
    <col min="8" max="10" width="10.42578125" customWidth="1"/>
  </cols>
  <sheetData>
    <row r="1" spans="1:10" ht="15.75" x14ac:dyDescent="0.25">
      <c r="A1" s="1" t="s">
        <v>0</v>
      </c>
    </row>
    <row r="3" spans="1:10" x14ac:dyDescent="0.25">
      <c r="A3" s="29" t="s">
        <v>363</v>
      </c>
    </row>
    <row r="4" spans="1:10" x14ac:dyDescent="0.25">
      <c r="A4" s="14" t="s">
        <v>364</v>
      </c>
    </row>
    <row r="5" spans="1:10" x14ac:dyDescent="0.25">
      <c r="A5" s="13"/>
    </row>
    <row r="6" spans="1:10" x14ac:dyDescent="0.25">
      <c r="A6" s="5"/>
      <c r="B6" s="5"/>
      <c r="C6" s="5"/>
      <c r="D6" s="116" t="s">
        <v>18</v>
      </c>
      <c r="E6" s="116"/>
      <c r="F6" s="116"/>
      <c r="G6" s="5"/>
      <c r="H6" s="116" t="s">
        <v>19</v>
      </c>
      <c r="I6" s="116"/>
      <c r="J6" s="116"/>
    </row>
    <row r="7" spans="1:10" x14ac:dyDescent="0.25">
      <c r="A7" s="16"/>
      <c r="B7" s="16"/>
      <c r="C7" s="16"/>
      <c r="D7" s="117" t="s">
        <v>20</v>
      </c>
      <c r="E7" s="117"/>
      <c r="F7" s="117"/>
      <c r="G7" s="16"/>
      <c r="H7" s="117" t="s">
        <v>21</v>
      </c>
      <c r="I7" s="117"/>
      <c r="J7" s="117"/>
    </row>
    <row r="8" spans="1:10" x14ac:dyDescent="0.25">
      <c r="A8" s="16"/>
      <c r="B8" s="16"/>
      <c r="C8" s="16"/>
      <c r="D8" s="90" t="s">
        <v>288</v>
      </c>
      <c r="E8" s="90" t="s">
        <v>314</v>
      </c>
      <c r="F8" s="90" t="s">
        <v>468</v>
      </c>
      <c r="G8" s="17"/>
      <c r="H8" s="89" t="s">
        <v>288</v>
      </c>
      <c r="I8" s="89" t="s">
        <v>314</v>
      </c>
      <c r="J8" s="89" t="s">
        <v>468</v>
      </c>
    </row>
    <row r="9" spans="1:10" x14ac:dyDescent="0.25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43288.061999999998</v>
      </c>
      <c r="E10" s="9">
        <v>40140.739000000001</v>
      </c>
      <c r="F10" s="9">
        <v>34671.779000000002</v>
      </c>
      <c r="G10" s="8"/>
      <c r="H10" s="22">
        <v>1</v>
      </c>
      <c r="I10" s="22">
        <v>0.99999999999999989</v>
      </c>
      <c r="J10" s="22">
        <v>1</v>
      </c>
    </row>
    <row r="11" spans="1:10" x14ac:dyDescent="0.25">
      <c r="A11" s="7" t="s">
        <v>23</v>
      </c>
      <c r="B11" s="7"/>
      <c r="C11" s="7"/>
      <c r="D11" s="10">
        <v>16141.241</v>
      </c>
      <c r="E11" s="10">
        <v>14381.579</v>
      </c>
      <c r="F11" s="10">
        <v>11133.437</v>
      </c>
      <c r="G11" s="7"/>
      <c r="H11" s="21">
        <v>0.37287973298504334</v>
      </c>
      <c r="I11" s="21">
        <v>0.35827887971868178</v>
      </c>
      <c r="J11" s="21">
        <v>0.32110948215261753</v>
      </c>
    </row>
    <row r="12" spans="1:10" x14ac:dyDescent="0.25">
      <c r="A12" s="8" t="s">
        <v>24</v>
      </c>
      <c r="B12" s="8"/>
      <c r="C12" s="8"/>
      <c r="D12" s="9">
        <v>27146.821</v>
      </c>
      <c r="E12" s="9">
        <v>25759.16</v>
      </c>
      <c r="F12" s="9">
        <v>23538.342000000001</v>
      </c>
      <c r="G12" s="8"/>
      <c r="H12" s="22">
        <v>0.62712026701495671</v>
      </c>
      <c r="I12" s="22">
        <v>0.64172112028131811</v>
      </c>
      <c r="J12" s="22">
        <v>0.67889051784738241</v>
      </c>
    </row>
    <row r="13" spans="1:10" x14ac:dyDescent="0.25">
      <c r="A13" s="7"/>
      <c r="B13" s="7"/>
      <c r="C13" s="7"/>
      <c r="D13" s="10"/>
      <c r="E13" s="10"/>
      <c r="F13" s="10"/>
      <c r="G13" s="7"/>
      <c r="H13" s="21"/>
      <c r="I13" s="21"/>
      <c r="J13" s="21"/>
    </row>
    <row r="14" spans="1:10" x14ac:dyDescent="0.25">
      <c r="A14" s="8" t="s">
        <v>25</v>
      </c>
      <c r="B14" s="18"/>
      <c r="C14" s="18"/>
      <c r="D14" s="19">
        <v>23755.921999999999</v>
      </c>
      <c r="E14" s="19">
        <v>21459.297999999999</v>
      </c>
      <c r="F14" s="19">
        <v>17787.734</v>
      </c>
      <c r="G14" s="18"/>
      <c r="H14" s="22">
        <v>0.54878691496976695</v>
      </c>
      <c r="I14" s="22">
        <v>0.53460146809952847</v>
      </c>
      <c r="J14" s="22">
        <v>0.51303205410948194</v>
      </c>
    </row>
    <row r="15" spans="1:10" x14ac:dyDescent="0.25">
      <c r="A15" s="30" t="s">
        <v>26</v>
      </c>
      <c r="B15" s="30"/>
      <c r="C15" s="30"/>
      <c r="D15" s="31">
        <v>15181.72</v>
      </c>
      <c r="E15" s="31">
        <v>14093.422</v>
      </c>
      <c r="F15" s="31">
        <v>13926.174999999999</v>
      </c>
      <c r="G15" s="30"/>
      <c r="H15" s="21">
        <v>0.35071378339829584</v>
      </c>
      <c r="I15" s="21">
        <v>0.35110021267919356</v>
      </c>
      <c r="J15" s="21">
        <v>0.40165735366506572</v>
      </c>
    </row>
    <row r="16" spans="1:10" x14ac:dyDescent="0.25">
      <c r="A16" s="8" t="s">
        <v>51</v>
      </c>
      <c r="B16" s="18"/>
      <c r="C16" s="18"/>
      <c r="D16" s="19">
        <v>1242.2639999999999</v>
      </c>
      <c r="E16" s="19">
        <v>1413.16</v>
      </c>
      <c r="F16" s="19">
        <v>2200.0230000000001</v>
      </c>
      <c r="G16" s="18"/>
      <c r="H16" s="22">
        <v>2.8697611826558556E-2</v>
      </c>
      <c r="I16" s="22">
        <v>3.520513162450746E-2</v>
      </c>
      <c r="J16" s="22">
        <v>6.3452844458889754E-2</v>
      </c>
    </row>
    <row r="17" spans="1:10" x14ac:dyDescent="0.25">
      <c r="A17" s="30" t="s">
        <v>27</v>
      </c>
      <c r="B17" s="30"/>
      <c r="C17" s="30"/>
      <c r="D17" s="31">
        <v>1295.7550000000001</v>
      </c>
      <c r="E17" s="31">
        <v>1267.9949999999999</v>
      </c>
      <c r="F17" s="39" t="s">
        <v>287</v>
      </c>
      <c r="G17" s="30"/>
      <c r="H17" s="21">
        <v>2.9933310481767471E-2</v>
      </c>
      <c r="I17" s="21">
        <v>3.1588730840256825E-2</v>
      </c>
      <c r="J17" s="27" t="s">
        <v>287</v>
      </c>
    </row>
    <row r="18" spans="1:10" x14ac:dyDescent="0.25">
      <c r="A18" s="11" t="s">
        <v>28</v>
      </c>
      <c r="B18" s="11"/>
      <c r="C18" s="11"/>
      <c r="D18" s="12">
        <v>1812.501</v>
      </c>
      <c r="E18" s="12">
        <v>1906.864</v>
      </c>
      <c r="F18" s="12">
        <v>757.84699999999998</v>
      </c>
      <c r="G18" s="11"/>
      <c r="H18" s="28">
        <v>4.1870689429339664E-2</v>
      </c>
      <c r="I18" s="28">
        <v>4.7504456756513623E-2</v>
      </c>
      <c r="J18" s="28">
        <v>2.1857747766562539E-2</v>
      </c>
    </row>
    <row r="19" spans="1:10" x14ac:dyDescent="0.25">
      <c r="A19" s="4"/>
      <c r="B19" s="4"/>
      <c r="C19" s="4"/>
      <c r="D19" s="96"/>
      <c r="E19" s="96"/>
      <c r="F19" s="96"/>
      <c r="G19" s="4"/>
      <c r="H19" s="100"/>
      <c r="I19" s="100"/>
      <c r="J19" s="100"/>
    </row>
    <row r="20" spans="1:10" x14ac:dyDescent="0.25">
      <c r="A20" s="29" t="s">
        <v>36</v>
      </c>
    </row>
    <row r="21" spans="1:10" x14ac:dyDescent="0.25">
      <c r="A21" s="14" t="s">
        <v>37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ignoredErrors>
    <ignoredError sqref="A1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showGridLines="0" workbookViewId="0">
      <selection activeCell="A2" sqref="A2"/>
    </sheetView>
  </sheetViews>
  <sheetFormatPr defaultRowHeight="15" x14ac:dyDescent="0.25"/>
  <cols>
    <col min="1" max="1" width="18.5703125" customWidth="1"/>
    <col min="6" max="8" width="10.7109375" customWidth="1"/>
  </cols>
  <sheetData>
    <row r="1" spans="1:14" ht="15.75" x14ac:dyDescent="0.25">
      <c r="A1" s="1" t="s">
        <v>40</v>
      </c>
    </row>
    <row r="3" spans="1:14" x14ac:dyDescent="0.25">
      <c r="A3" s="29" t="s">
        <v>365</v>
      </c>
    </row>
    <row r="4" spans="1:14" x14ac:dyDescent="0.25">
      <c r="A4" s="14" t="s">
        <v>366</v>
      </c>
    </row>
    <row r="6" spans="1:14" x14ac:dyDescent="0.25">
      <c r="A6" s="5"/>
      <c r="B6" s="5"/>
      <c r="C6" s="5"/>
      <c r="D6" s="5"/>
      <c r="E6" s="5"/>
      <c r="F6" s="89" t="s">
        <v>288</v>
      </c>
      <c r="G6" s="89" t="s">
        <v>314</v>
      </c>
      <c r="H6" s="89" t="s">
        <v>468</v>
      </c>
    </row>
    <row r="7" spans="1:14" x14ac:dyDescent="0.25">
      <c r="A7" s="16"/>
      <c r="B7" s="16"/>
      <c r="C7" s="16"/>
      <c r="D7" s="16"/>
      <c r="E7" s="16"/>
      <c r="F7" s="16"/>
      <c r="G7" s="16"/>
      <c r="H7" s="16"/>
    </row>
    <row r="8" spans="1:14" x14ac:dyDescent="0.25">
      <c r="A8" s="7" t="s">
        <v>41</v>
      </c>
      <c r="B8" s="7"/>
      <c r="C8" s="7"/>
      <c r="D8" s="7"/>
      <c r="E8" s="7"/>
      <c r="F8" s="10">
        <v>436021</v>
      </c>
      <c r="G8" s="10">
        <v>457567</v>
      </c>
      <c r="H8" s="10">
        <v>474990</v>
      </c>
    </row>
    <row r="9" spans="1:14" x14ac:dyDescent="0.25">
      <c r="A9" s="8" t="s">
        <v>466</v>
      </c>
      <c r="B9" s="8"/>
      <c r="C9" s="8"/>
      <c r="D9" s="8"/>
      <c r="E9" s="8"/>
      <c r="F9" s="9">
        <v>388068</v>
      </c>
      <c r="G9" s="9">
        <v>405085</v>
      </c>
      <c r="H9" s="9">
        <v>423266</v>
      </c>
    </row>
    <row r="10" spans="1:14" x14ac:dyDescent="0.25">
      <c r="A10" s="7" t="s">
        <v>42</v>
      </c>
      <c r="B10" s="7"/>
      <c r="C10" s="7"/>
      <c r="D10" s="7"/>
      <c r="E10" s="7"/>
      <c r="F10" s="10">
        <v>47953</v>
      </c>
      <c r="G10" s="10">
        <v>52482</v>
      </c>
      <c r="H10" s="10">
        <v>51724</v>
      </c>
    </row>
    <row r="11" spans="1:14" x14ac:dyDescent="0.25">
      <c r="A11" s="8"/>
      <c r="B11" s="8"/>
      <c r="C11" s="8"/>
      <c r="D11" s="8"/>
      <c r="E11" s="8"/>
      <c r="F11" s="9"/>
      <c r="G11" s="9"/>
      <c r="H11" s="9"/>
    </row>
    <row r="12" spans="1:14" x14ac:dyDescent="0.25">
      <c r="A12" s="7" t="s">
        <v>230</v>
      </c>
      <c r="B12" s="7"/>
      <c r="C12" s="7"/>
      <c r="D12" s="7"/>
      <c r="E12" s="7"/>
      <c r="F12" s="10">
        <v>23337</v>
      </c>
      <c r="G12" s="10">
        <v>26405</v>
      </c>
      <c r="H12" s="10">
        <v>36534</v>
      </c>
    </row>
    <row r="13" spans="1:14" x14ac:dyDescent="0.25">
      <c r="A13" s="8"/>
      <c r="B13" s="8"/>
      <c r="C13" s="8"/>
      <c r="D13" s="8"/>
      <c r="E13" s="8"/>
      <c r="F13" s="9"/>
      <c r="G13" s="9"/>
      <c r="H13" s="9"/>
    </row>
    <row r="14" spans="1:14" x14ac:dyDescent="0.25">
      <c r="A14" s="7" t="s">
        <v>10</v>
      </c>
      <c r="B14" s="7"/>
      <c r="C14" s="7"/>
      <c r="D14" s="7"/>
      <c r="E14" s="7"/>
      <c r="F14" s="10"/>
      <c r="G14" s="10"/>
      <c r="H14" s="10"/>
    </row>
    <row r="15" spans="1:14" x14ac:dyDescent="0.25">
      <c r="A15" s="8" t="s">
        <v>43</v>
      </c>
      <c r="B15" s="8"/>
      <c r="C15" s="8"/>
      <c r="D15" s="8"/>
      <c r="E15" s="8"/>
      <c r="F15" s="9">
        <v>402408.397</v>
      </c>
      <c r="G15" s="9">
        <v>416382.45500000002</v>
      </c>
      <c r="H15" s="9">
        <v>429079.38099999999</v>
      </c>
      <c r="J15" s="96"/>
      <c r="K15" s="96"/>
      <c r="L15" s="93"/>
      <c r="M15" s="98"/>
      <c r="N15" s="98"/>
    </row>
    <row r="16" spans="1:14" x14ac:dyDescent="0.25">
      <c r="A16" s="7" t="s">
        <v>44</v>
      </c>
      <c r="B16" s="7"/>
      <c r="C16" s="7"/>
      <c r="D16" s="7"/>
      <c r="E16" s="7"/>
      <c r="F16" s="10"/>
      <c r="G16" s="10"/>
      <c r="H16" s="10"/>
      <c r="J16" s="96"/>
      <c r="K16" s="96"/>
      <c r="L16" s="93"/>
      <c r="M16" s="98"/>
      <c r="N16" s="98"/>
    </row>
    <row r="17" spans="1:14" x14ac:dyDescent="0.25">
      <c r="A17" s="8" t="s">
        <v>45</v>
      </c>
      <c r="B17" s="8"/>
      <c r="C17" s="8"/>
      <c r="D17" s="8"/>
      <c r="E17" s="8"/>
      <c r="F17" s="9">
        <v>163826.60800000001</v>
      </c>
      <c r="G17" s="9">
        <v>161934.72099999999</v>
      </c>
      <c r="H17" s="9">
        <v>158951.79399999999</v>
      </c>
      <c r="J17" s="96"/>
      <c r="K17" s="96"/>
      <c r="L17" s="93"/>
      <c r="M17" s="98"/>
      <c r="N17" s="98"/>
    </row>
    <row r="18" spans="1:14" x14ac:dyDescent="0.25">
      <c r="A18" s="7" t="s">
        <v>46</v>
      </c>
      <c r="B18" s="7"/>
      <c r="C18" s="7"/>
      <c r="D18" s="7"/>
      <c r="E18" s="7"/>
      <c r="F18" s="10"/>
      <c r="G18" s="10"/>
      <c r="H18" s="10"/>
      <c r="J18" s="96"/>
      <c r="K18" s="96"/>
      <c r="L18" s="93"/>
      <c r="M18" s="98"/>
      <c r="N18" s="98"/>
    </row>
    <row r="19" spans="1:14" x14ac:dyDescent="0.25">
      <c r="A19" s="8" t="s">
        <v>47</v>
      </c>
      <c r="B19" s="8"/>
      <c r="C19" s="8"/>
      <c r="D19" s="8"/>
      <c r="E19" s="8"/>
      <c r="F19" s="9">
        <v>89720.104999999996</v>
      </c>
      <c r="G19" s="9">
        <v>85742.108999999997</v>
      </c>
      <c r="H19" s="9">
        <v>89136.767000000007</v>
      </c>
      <c r="J19" s="96"/>
      <c r="K19" s="96"/>
      <c r="L19" s="93"/>
      <c r="M19" s="98"/>
      <c r="N19" s="98"/>
    </row>
    <row r="20" spans="1:14" x14ac:dyDescent="0.25">
      <c r="A20" s="44" t="s">
        <v>48</v>
      </c>
      <c r="B20" s="44"/>
      <c r="C20" s="44"/>
      <c r="D20" s="44"/>
      <c r="E20" s="44"/>
      <c r="F20" s="45">
        <v>1455.7909999999999</v>
      </c>
      <c r="G20" s="45">
        <v>1769.575</v>
      </c>
      <c r="H20" s="45">
        <v>1906.2280000000001</v>
      </c>
      <c r="J20" s="96"/>
      <c r="K20" s="96"/>
      <c r="L20" s="93"/>
      <c r="M20" s="98"/>
      <c r="N20" s="98"/>
    </row>
    <row r="22" spans="1:14" x14ac:dyDescent="0.25">
      <c r="A22" s="29" t="s">
        <v>367</v>
      </c>
    </row>
    <row r="23" spans="1:14" x14ac:dyDescent="0.25">
      <c r="A23" s="14" t="s">
        <v>368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Helstu stærðir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Aðilar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snorri.da</dc:creator>
  <cp:lastModifiedBy>Birna M</cp:lastModifiedBy>
  <cp:lastPrinted>2018-11-27T14:55:58Z</cp:lastPrinted>
  <dcterms:created xsi:type="dcterms:W3CDTF">2016-04-27T15:03:00Z</dcterms:created>
  <dcterms:modified xsi:type="dcterms:W3CDTF">2018-12-14T14:09:50Z</dcterms:modified>
</cp:coreProperties>
</file>