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-A_Vefur_Lisa\"/>
    </mc:Choice>
  </mc:AlternateContent>
  <bookViews>
    <workbookView xWindow="0" yWindow="0" windowWidth="25200" windowHeight="11850" tabRatio="872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9" r:id="rId9"/>
    <sheet name="T10" sheetId="10" r:id="rId10"/>
    <sheet name="T11" sheetId="11" r:id="rId11"/>
    <sheet name="T12" sheetId="12" r:id="rId12"/>
    <sheet name="T13" sheetId="13" r:id="rId13"/>
    <sheet name="T14" sheetId="14" r:id="rId14"/>
    <sheet name="T15" sheetId="15" r:id="rId15"/>
    <sheet name="T16" sheetId="17" r:id="rId16"/>
    <sheet name="T17" sheetId="18" r:id="rId17"/>
    <sheet name="T18" sheetId="19" r:id="rId18"/>
    <sheet name="T19" sheetId="20" r:id="rId19"/>
    <sheet name="T20" sheetId="21" r:id="rId20"/>
    <sheet name="T21" sheetId="22" r:id="rId21"/>
    <sheet name="T22" sheetId="23" r:id="rId22"/>
    <sheet name="T23" sheetId="24" r:id="rId23"/>
    <sheet name="T24" sheetId="25" r:id="rId24"/>
    <sheet name="T25" sheetId="26" r:id="rId25"/>
    <sheet name="T26" sheetId="27" r:id="rId26"/>
    <sheet name="T27" sheetId="28" r:id="rId27"/>
    <sheet name="T28" sheetId="29" r:id="rId28"/>
    <sheet name="T29" sheetId="30" r:id="rId29"/>
    <sheet name="T30" sheetId="31" r:id="rId30"/>
    <sheet name="T31" sheetId="32" r:id="rId31"/>
    <sheet name="T32" sheetId="33" r:id="rId32"/>
    <sheet name="T33" sheetId="34" r:id="rId33"/>
    <sheet name="T34" sheetId="35" r:id="rId34"/>
    <sheet name="T35" sheetId="36" r:id="rId35"/>
    <sheet name="T36" sheetId="37" r:id="rId36"/>
    <sheet name="Aðilar " sheetId="40" r:id="rId37"/>
    <sheet name="Helstu stærðir" sheetId="39" r:id="rId3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5" l="1"/>
  <c r="I8" i="35"/>
  <c r="H8" i="35"/>
  <c r="H8" i="34"/>
  <c r="H8" i="33"/>
  <c r="H8" i="31"/>
  <c r="G8" i="31"/>
  <c r="F8" i="31"/>
  <c r="H8" i="30"/>
  <c r="G8" i="30"/>
  <c r="F8" i="30"/>
  <c r="H8" i="29"/>
  <c r="G8" i="29"/>
  <c r="F8" i="29"/>
  <c r="J8" i="27"/>
  <c r="I8" i="27"/>
  <c r="H8" i="27"/>
  <c r="J8" i="26"/>
  <c r="I8" i="26"/>
  <c r="H8" i="26"/>
  <c r="J8" i="25"/>
  <c r="I8" i="25"/>
  <c r="H8" i="25"/>
  <c r="J8" i="24"/>
  <c r="I8" i="24"/>
  <c r="H8" i="24"/>
  <c r="J8" i="23"/>
  <c r="I8" i="23"/>
  <c r="H8" i="23"/>
  <c r="J8" i="22"/>
  <c r="I8" i="22"/>
  <c r="H8" i="22"/>
  <c r="J8" i="21"/>
  <c r="I8" i="21"/>
  <c r="H8" i="21"/>
  <c r="J8" i="20"/>
  <c r="I8" i="20"/>
  <c r="H8" i="20"/>
  <c r="J8" i="19"/>
  <c r="I8" i="19"/>
  <c r="H8" i="19"/>
  <c r="J8" i="15"/>
  <c r="I8" i="15"/>
  <c r="H8" i="15"/>
  <c r="J8" i="14"/>
  <c r="I8" i="14"/>
  <c r="H8" i="14"/>
  <c r="J8" i="13"/>
  <c r="I8" i="13"/>
  <c r="H8" i="13"/>
  <c r="J8" i="12"/>
  <c r="I8" i="12"/>
  <c r="H8" i="12"/>
  <c r="J8" i="11"/>
  <c r="I8" i="11"/>
  <c r="H8" i="11"/>
  <c r="J8" i="9"/>
  <c r="I8" i="9"/>
  <c r="H8" i="9"/>
  <c r="J8" i="8"/>
  <c r="I8" i="8"/>
  <c r="H8" i="8"/>
  <c r="J8" i="7"/>
  <c r="I8" i="7"/>
  <c r="H8" i="7"/>
  <c r="J8" i="6"/>
  <c r="I8" i="6"/>
  <c r="H8" i="6"/>
  <c r="J8" i="4"/>
  <c r="I8" i="4"/>
  <c r="H8" i="4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<sst xmlns="http://schemas.openxmlformats.org/spreadsheetml/2006/main" count="1197" uniqueCount="498">
  <si>
    <t>Fastanet</t>
  </si>
  <si>
    <t xml:space="preserve">Tafla 1. Helstu stærðir á fastaneti </t>
  </si>
  <si>
    <t xml:space="preserve">Table 1. Main indicators in the fixed network </t>
  </si>
  <si>
    <t>Mynd 1. Heildarfjöldi áskrifenda með fastlínusíma</t>
  </si>
  <si>
    <t>Picture 1. Total subscribers with fixed network phone</t>
  </si>
  <si>
    <t xml:space="preserve">Heildarfjöldi aðgangslína / Subscribers lines </t>
  </si>
  <si>
    <t>PSTN aðgangslínur / PSTN subscribers lines</t>
  </si>
  <si>
    <t>ISDN línur (2B) / ISDN (2B) subscribers lines</t>
  </si>
  <si>
    <t>ISDN línur (30B) / ISDN (30B) subscribers lines</t>
  </si>
  <si>
    <t>Netsími (49X-XXXX) / IP phone</t>
  </si>
  <si>
    <t>VoIP sími / VoIP phone</t>
  </si>
  <si>
    <t>Almenningssímar / Public phones</t>
  </si>
  <si>
    <t>( 1.000 mínútur / minutes)</t>
  </si>
  <si>
    <t>Símtöl úr fastlínusíma / Calls from fixed networks</t>
  </si>
  <si>
    <t>Símtöl til fastaneta / Calls to fixed networks</t>
  </si>
  <si>
    <t>Símtöl til útlanda / Outgoing international calls</t>
  </si>
  <si>
    <t>Símtöl til farsímaneta / Calls to mobile networks</t>
  </si>
  <si>
    <t>Símtöl á internetið / Calls to the internet</t>
  </si>
  <si>
    <t>Table 2. Total subscribers with fixed network phone</t>
  </si>
  <si>
    <t>Tafla 2. Heildarfjöldi áskrifenda með fastlínusíma</t>
  </si>
  <si>
    <t>Fjöldi</t>
  </si>
  <si>
    <t>Markaðshlutdeild</t>
  </si>
  <si>
    <t>Number</t>
  </si>
  <si>
    <t>Market share</t>
  </si>
  <si>
    <t>Samtals / Total</t>
  </si>
  <si>
    <t xml:space="preserve"> - Heimili / Private</t>
  </si>
  <si>
    <t xml:space="preserve"> - Fyrirtæki / Business</t>
  </si>
  <si>
    <t xml:space="preserve"> - Síminn </t>
  </si>
  <si>
    <t xml:space="preserve"> - Vodafone </t>
  </si>
  <si>
    <t xml:space="preserve"> - 365</t>
  </si>
  <si>
    <t xml:space="preserve"> - Tal</t>
  </si>
  <si>
    <t xml:space="preserve"> - Aðrir / Others</t>
  </si>
  <si>
    <t>Mynd 2. Heildarfjöldi áskrifenda eftir fyrirtækjum</t>
  </si>
  <si>
    <t>Picture 2. Total number of subscribers by companies</t>
  </si>
  <si>
    <t>Tafla 3. PSTN notendalínur</t>
  </si>
  <si>
    <t>Table 3. Ordinary telephone subscriber’s lines</t>
  </si>
  <si>
    <t>Mynd 3. PSTN notendalínur eftir fyrirtækjum</t>
  </si>
  <si>
    <t>Picture 3. Ordinary telephone subscriber’s lines</t>
  </si>
  <si>
    <t>Tafla 4. ISDN (2B) línur</t>
  </si>
  <si>
    <t>Table 4. ISDN (2B) lines</t>
  </si>
  <si>
    <t>Mynd 4. Hlutdeild skipt eftir heimilum og fyrirtækjum</t>
  </si>
  <si>
    <t>Picture 4. Share by private and business</t>
  </si>
  <si>
    <t>Tafla 5. Heildarfjöldi mínútna á fastaneti</t>
  </si>
  <si>
    <t>Table 5. Total traffic in the fixed network</t>
  </si>
  <si>
    <t xml:space="preserve"> - Símtöl til fastaneta / Calls to fixed networks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</si>
  <si>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</si>
  <si>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</si>
  <si>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</si>
  <si>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>Mynd 5. Heildarfjöldi mínútna á fastaneti</t>
  </si>
  <si>
    <t>Picture 5. Total traffic in the fixed network</t>
  </si>
  <si>
    <t>Tafla 6. Heildarfjöldi mínútna á fastaneti</t>
  </si>
  <si>
    <t>Table 6. Total traffic in the fixed network</t>
  </si>
  <si>
    <t xml:space="preserve"> - 365 </t>
  </si>
  <si>
    <t>Mynd 6. Heildarfjöldi mínútna á fastaneti</t>
  </si>
  <si>
    <t>Picture 6. Total traffic in the fixed network</t>
  </si>
  <si>
    <t>Tafla 7. Símtöl til fastaneta</t>
  </si>
  <si>
    <t>Table 7. Calls to fixed networks</t>
  </si>
  <si>
    <t>Mynd 7. Markaðshlutdeild skipt eftir fyrirtækjum</t>
  </si>
  <si>
    <t>Picture 7. Market share by companies</t>
  </si>
  <si>
    <t>Tafla 8. Símtöl til útlanda</t>
  </si>
  <si>
    <t>Table 8. Outgoing international calls</t>
  </si>
  <si>
    <t xml:space="preserve"> - GlobalCall</t>
  </si>
  <si>
    <t xml:space="preserve"> - Vodafone</t>
  </si>
  <si>
    <t>Mynd 8. Markaðshlutdeild skipt eftir fyrirtækjum</t>
  </si>
  <si>
    <t xml:space="preserve">Picture 8. Market share by companies </t>
  </si>
  <si>
    <t>Tafla 9. Símtöl til farsímaneta</t>
  </si>
  <si>
    <t>Table 9. Calls to mobile networks</t>
  </si>
  <si>
    <t>Mynd 9. Markaðshlutdeild skipt eftir fyrirtækjum</t>
  </si>
  <si>
    <t>Picture 9. Market share by companies</t>
  </si>
  <si>
    <t>Farsímanet</t>
  </si>
  <si>
    <t>Tafla 10. Helstu stærðir á farsímaneti</t>
  </si>
  <si>
    <t>Table 10. Main indicators in mobile networks</t>
  </si>
  <si>
    <t>Heildarfjöldi farsíma áskrifta / Total mobile subscriptions</t>
  </si>
  <si>
    <t>Farsímaáskriftir með talþjónustu / Mobile voice only</t>
  </si>
  <si>
    <t>Gagnaáskrift eingöngu / Data only subscriptions</t>
  </si>
  <si>
    <t>Fjöldi mínútna úr farsímum / Total minutes from mobile</t>
  </si>
  <si>
    <t>( 1.000 símtöl / calls)</t>
  </si>
  <si>
    <t>Fjöldi símtala úr farsímum / Total calls from mobile</t>
  </si>
  <si>
    <t>(1.000 skilaboð / Messages)</t>
  </si>
  <si>
    <t>SMS skeyti send úr farsímum / SMS sent from mobile</t>
  </si>
  <si>
    <t>MMS skeyti send úr farsímum / MMS sent from mobile</t>
  </si>
  <si>
    <t>Mynd 10. Heildarfjöldi farsímaáskrifta</t>
  </si>
  <si>
    <t>Picture 10. Total mobile subscriptions</t>
  </si>
  <si>
    <t>Tafla 11. Heildarfjöldi áskrifta</t>
  </si>
  <si>
    <t>Table 11. Total subscriptions</t>
  </si>
  <si>
    <t xml:space="preserve">Fjöldi áskrifta </t>
  </si>
  <si>
    <t xml:space="preserve">Total subscriptions </t>
  </si>
  <si>
    <t xml:space="preserve"> - Nova</t>
  </si>
  <si>
    <t xml:space="preserve"> - Síminn</t>
  </si>
  <si>
    <t xml:space="preserve">Mynd 11. Markaðshlutdeild skipt eftir fyrirtækjum </t>
  </si>
  <si>
    <t xml:space="preserve">Picture 11.  Market share by companies </t>
  </si>
  <si>
    <t>Tafla 12. Fjöldi áskrifta með talþjónustu</t>
  </si>
  <si>
    <t>Table 12. Mobile voice only subscriptions</t>
  </si>
  <si>
    <t xml:space="preserve">Mynd 12. Markaðshlutdeild skipt eftir fyrirtækjum </t>
  </si>
  <si>
    <t>Picture 12.  Market share by companies</t>
  </si>
  <si>
    <t>Tafla 13. Fastar áskriftir</t>
  </si>
  <si>
    <t>Table 13. Fixed subscriptions</t>
  </si>
  <si>
    <t xml:space="preserve">Fastar áskriftir </t>
  </si>
  <si>
    <t>Fixed subscriptions</t>
  </si>
  <si>
    <t xml:space="preserve">Mynd 13. Markaðshlutdeild skipt eftir fyrirtækjum </t>
  </si>
  <si>
    <t xml:space="preserve">Picture 13. Market share by companies </t>
  </si>
  <si>
    <t>Tafla 14. Fyrirframgreidd símakort</t>
  </si>
  <si>
    <t>Table 14. Pre-paid phone cards</t>
  </si>
  <si>
    <t>Fyrirframgreidd símakort</t>
  </si>
  <si>
    <t>Pre-paid phone cards</t>
  </si>
  <si>
    <t xml:space="preserve">Mynd 14. Markaðshlutdeild skipt eftir fyrirtækjum </t>
  </si>
  <si>
    <t xml:space="preserve">Picture 14. Market share by companies </t>
  </si>
  <si>
    <t>Tafla 15. Fjöldi virkra símakorta á farsímaneti</t>
  </si>
  <si>
    <t>Table 15. Number of active phone cards on mobile networks</t>
  </si>
  <si>
    <t>Fjöldi virkra símakorta</t>
  </si>
  <si>
    <t>Active phone cards</t>
  </si>
  <si>
    <t xml:space="preserve"> - Virk 2G / Active 2G </t>
  </si>
  <si>
    <t xml:space="preserve"> - Virk 3G / Active 3G</t>
  </si>
  <si>
    <t xml:space="preserve"> - Virk 4G / Active 4G</t>
  </si>
  <si>
    <t>Mynd 15. Hlutdeild skipt eftir tegund</t>
  </si>
  <si>
    <t>Picture 15. Share by type</t>
  </si>
  <si>
    <t>Tafla 17. Heildarfjöldi mínútna úr farsímum</t>
  </si>
  <si>
    <t>Table 17. Total minutes from mobile phones</t>
  </si>
  <si>
    <t>Numbers</t>
  </si>
  <si>
    <t xml:space="preserve"> - Símtöl í fastanet / Calls to fixed network</t>
  </si>
  <si>
    <t xml:space="preserve">Mynd 18. Markaðshlutdeild skipt eftir fyrirtækjum </t>
  </si>
  <si>
    <t xml:space="preserve">Mynd 19. Markaðshlutdeild skipt eftir fyrirtækjum </t>
  </si>
  <si>
    <t xml:space="preserve">Mynd 20. Markaðshlutdeild skipt eftir fyrirtækjum </t>
  </si>
  <si>
    <t>Tafla 21. Fjöldi mínútna úr farsímum til útlanda</t>
  </si>
  <si>
    <t>Table 21. Total mobile outgoing international calls</t>
  </si>
  <si>
    <t xml:space="preserve">Mynd 21. Markaðshlutdeild skipt eftir fyrirtækjum </t>
  </si>
  <si>
    <t xml:space="preserve">Picture 21. Market share by companies </t>
  </si>
  <si>
    <t>SMS</t>
  </si>
  <si>
    <t>MMS</t>
  </si>
  <si>
    <t xml:space="preserve">Mynd 22. Markaðshlutdeild skipt eftir fyrirtækjum </t>
  </si>
  <si>
    <t xml:space="preserve">Picture 22. Market share by companies </t>
  </si>
  <si>
    <t>Breiðbandstenging farsíma</t>
  </si>
  <si>
    <t>Mobile broadband</t>
  </si>
  <si>
    <t xml:space="preserve">Mynd 23. Markaðshlutdeild skipt eftir fyrirtækjum </t>
  </si>
  <si>
    <t xml:space="preserve">Picture 23. Market share by companies </t>
  </si>
  <si>
    <t xml:space="preserve">Mobile broadband </t>
  </si>
  <si>
    <t>Farsímanet / gögn</t>
  </si>
  <si>
    <t>Mobile network / Data</t>
  </si>
  <si>
    <t>GB</t>
  </si>
  <si>
    <t xml:space="preserve"> - Tal og gögn / Voice and data</t>
  </si>
  <si>
    <t xml:space="preserve"> - Eingöngu gögn / Data only</t>
  </si>
  <si>
    <t>Farsímanet / Tal og gögn</t>
  </si>
  <si>
    <t>Mobile network / Voice and data</t>
  </si>
  <si>
    <t>Mynd 26. Gagnamagn skipt eftir fyrirtækjum</t>
  </si>
  <si>
    <t>Picture 26. Data traffic by companies</t>
  </si>
  <si>
    <t>Farsímanet / Eingöngu gögn</t>
  </si>
  <si>
    <t>Mobile network / Data only</t>
  </si>
  <si>
    <t>Internet</t>
  </si>
  <si>
    <t xml:space="preserve"> - Ljósleiðari / Fiber</t>
  </si>
  <si>
    <t xml:space="preserve"> - xDSL</t>
  </si>
  <si>
    <t xml:space="preserve"> - Örbylgja / Wireless-radio</t>
  </si>
  <si>
    <t xml:space="preserve"> - Gervihnettir / Satellite</t>
  </si>
  <si>
    <t xml:space="preserve"> - Hringdu</t>
  </si>
  <si>
    <t>xDSL</t>
  </si>
  <si>
    <t>...</t>
  </si>
  <si>
    <t>2002</t>
  </si>
  <si>
    <t>2003</t>
  </si>
  <si>
    <t>2004</t>
  </si>
  <si>
    <t>2005</t>
  </si>
  <si>
    <t>2006</t>
  </si>
  <si>
    <t>2013</t>
  </si>
  <si>
    <t>2014</t>
  </si>
  <si>
    <t>2015</t>
  </si>
  <si>
    <t xml:space="preserve"> - Á milli / Between 256 kbps - 2 Mbit/s</t>
  </si>
  <si>
    <t xml:space="preserve"> - Á milli / Between 2 - 10 Mbit/s</t>
  </si>
  <si>
    <t xml:space="preserve"> - Á milli / Between 10 - 30 Mbit/s</t>
  </si>
  <si>
    <t xml:space="preserve"> - Á milli / Between 30 - 50 Mbit/s</t>
  </si>
  <si>
    <t xml:space="preserve"> - Á milli / Between 50 - 100 Mbit/s</t>
  </si>
  <si>
    <t>Velta og fjárfesting</t>
  </si>
  <si>
    <t>Í milljónum króna / In millions of krónur</t>
  </si>
  <si>
    <t xml:space="preserve"> - Fastanetið / Fixed network</t>
  </si>
  <si>
    <t xml:space="preserve"> - Talsímarekstur / Fixed network phone</t>
  </si>
  <si>
    <t xml:space="preserve"> - Farsímarekstur / Mobile network</t>
  </si>
  <si>
    <t xml:space="preserve"> - Gagnafl. og Internet þjón. / Data transfer and Internet service</t>
  </si>
  <si>
    <t xml:space="preserve"> - Sjónvarpsþjónusta / Television services</t>
  </si>
  <si>
    <t xml:space="preserve"> - Aðrar tekjur / Other income</t>
  </si>
  <si>
    <t xml:space="preserve"> - Stoðsvið / Support services</t>
  </si>
  <si>
    <t>Skráð fjarskiptafyrirtæki</t>
  </si>
  <si>
    <t>Tegund starfsemi</t>
  </si>
  <si>
    <t>365-miðlar ehf.</t>
  </si>
  <si>
    <t>Gagnaflutningsþjónusta</t>
  </si>
  <si>
    <t>Alterna Tel ehf.</t>
  </si>
  <si>
    <t>Ábótinn ehf.</t>
  </si>
  <si>
    <t>Fjölnet ehf.</t>
  </si>
  <si>
    <t>Gagnaveita Reykjavíkur ehf.</t>
  </si>
  <si>
    <t>GlobalCall ehf.</t>
  </si>
  <si>
    <t>Hringdu ehf.</t>
  </si>
  <si>
    <t>Hringiðan ehf./Vortex Inc.</t>
  </si>
  <si>
    <t>IMC Ísland ehf.</t>
  </si>
  <si>
    <t>Magnavík ehf.</t>
  </si>
  <si>
    <t>Míla ehf.</t>
  </si>
  <si>
    <t>Nova ehf.</t>
  </si>
  <si>
    <t>Orkufjarskipti hf.</t>
  </si>
  <si>
    <t>Símafélagið ehf.</t>
  </si>
  <si>
    <t>Síminn hf.</t>
  </si>
  <si>
    <t>Snerpa ehf.</t>
  </si>
  <si>
    <t>Tengir ehf.</t>
  </si>
  <si>
    <t>TSC ehf.</t>
  </si>
  <si>
    <t>Tölvu- og rafeindaþjónusta Suðurlands ehf.</t>
  </si>
  <si>
    <t>Tölvun ehf.</t>
  </si>
  <si>
    <t>Data transmission service</t>
  </si>
  <si>
    <t>Voice telephony, mobile and data transmission</t>
  </si>
  <si>
    <t>Data transmission and service</t>
  </si>
  <si>
    <t>Voice telephony, mobile, data transmission and network</t>
  </si>
  <si>
    <t>Voice telephony, data transmission and network</t>
  </si>
  <si>
    <t>Voice telephony</t>
  </si>
  <si>
    <t>Voice telephony and data transmission service</t>
  </si>
  <si>
    <t>Mobile DSC 1800</t>
  </si>
  <si>
    <t>Voice telephony and data transmission</t>
  </si>
  <si>
    <t>Electronic communication network</t>
  </si>
  <si>
    <t>Voice telephony and network</t>
  </si>
  <si>
    <t>Network, voice telephony and data transmisson</t>
  </si>
  <si>
    <t>Fiber optical network</t>
  </si>
  <si>
    <t>Helstu stærðir</t>
  </si>
  <si>
    <t>Breyting %</t>
  </si>
  <si>
    <t>Main indicators</t>
  </si>
  <si>
    <t>Change %</t>
  </si>
  <si>
    <t>1808 ehf.</t>
  </si>
  <si>
    <t xml:space="preserve">Advania hf. </t>
  </si>
  <si>
    <t>Árvakur hf.</t>
  </si>
  <si>
    <t>Ásaljós</t>
  </si>
  <si>
    <t>Backbone ehf.</t>
  </si>
  <si>
    <t xml:space="preserve">Bloomberg Finance L.P. </t>
  </si>
  <si>
    <t>Boðleið Þjónusta ehf.</t>
  </si>
  <si>
    <t>Brimrún ehf.</t>
  </si>
  <si>
    <t>BT Solutions Limited, útibú á Íslandi</t>
  </si>
  <si>
    <t>Caze ehf.</t>
  </si>
  <si>
    <t>Colt Technology Services AB</t>
  </si>
  <si>
    <t>DataBox ehf.</t>
  </si>
  <si>
    <t>Datacell ehf.</t>
  </si>
  <si>
    <t>Davið og Golíat ehf.</t>
  </si>
  <si>
    <t>DCG Iceland ehf.</t>
  </si>
  <si>
    <t>DCN Hub ehf.</t>
  </si>
  <si>
    <t>DVD-Margmiðlun ehf.</t>
  </si>
  <si>
    <t>Emerald Networks ehf.</t>
  </si>
  <si>
    <t>Equant á Islandi ehf.</t>
  </si>
  <si>
    <t>Eyja- og Miklaholts- hreppur</t>
  </si>
  <si>
    <t>Factor ehf.</t>
  </si>
  <si>
    <t>Farice ehf.</t>
  </si>
  <si>
    <t xml:space="preserve">Feris ehf. </t>
  </si>
  <si>
    <t>Fjarskiptafélag Skeiða- og Gnúpverjahrepps ehf.</t>
  </si>
  <si>
    <t>Fjarskipti hf.</t>
  </si>
  <si>
    <t>Fónn ehf.</t>
  </si>
  <si>
    <t>Gagnaveitan ehf.</t>
  </si>
  <si>
    <t>Gagnaveita Helgafellssveitar</t>
  </si>
  <si>
    <t xml:space="preserve">Gagnaveita Hornafjarðar ehf. </t>
  </si>
  <si>
    <t>Gagnaveita Suðurlands ehf.</t>
  </si>
  <si>
    <t xml:space="preserve">Global Mission Network ehf. </t>
  </si>
  <si>
    <t>Gullskógar ehf.</t>
  </si>
  <si>
    <t>Halló ehf.</t>
  </si>
  <si>
    <t>Hátíðni hf.</t>
  </si>
  <si>
    <t>Hitaveita Tálknafjarðarhrepps</t>
  </si>
  <si>
    <t>Hvalfjarðarsveit</t>
  </si>
  <si>
    <t>iCell ehf.</t>
  </si>
  <si>
    <t xml:space="preserve">Icelandair ehf. </t>
  </si>
  <si>
    <t xml:space="preserve">Internet á Íslandi hf. </t>
  </si>
  <si>
    <t>IP fjarskipti ehf. (TAL)</t>
  </si>
  <si>
    <t>IRJA ehf.</t>
  </si>
  <si>
    <t>Isavia ehf.</t>
  </si>
  <si>
    <t>Já upplýsingaveitur ehf.</t>
  </si>
  <si>
    <t>Kapalkerfi ehf.</t>
  </si>
  <si>
    <t>Kukl ehf.</t>
  </si>
  <si>
    <t xml:space="preserve">Kvíaholt ehf. </t>
  </si>
  <si>
    <t>Landhelgisgæsla Íslands</t>
  </si>
  <si>
    <t>Level 3 Communications Iceland ehf.</t>
  </si>
  <si>
    <t>Lindin, kristilegt útvarp</t>
  </si>
  <si>
    <t>LíF í Mýrdal ehf.</t>
  </si>
  <si>
    <t>Ljós og gagnaleiðari ehf.</t>
  </si>
  <si>
    <t>Martölvan ehf.</t>
  </si>
  <si>
    <t>Nepal hugbúnaður</t>
  </si>
  <si>
    <t xml:space="preserve">Netvarpið ehf. </t>
  </si>
  <si>
    <t xml:space="preserve">Netveldið ehf. </t>
  </si>
  <si>
    <t>Neyðarlínan hf.</t>
  </si>
  <si>
    <t>Nextgen Mobile Ltd.</t>
  </si>
  <si>
    <t>Northern Clothing ehf.</t>
  </si>
  <si>
    <t>Nýherji hf.</t>
  </si>
  <si>
    <t>Nýr valkostur ehf.</t>
  </si>
  <si>
    <t>OnAir S.A.R.L.</t>
  </si>
  <si>
    <t>Opex ehf.</t>
  </si>
  <si>
    <t>Opin kerfi ehf.</t>
  </si>
  <si>
    <t>Pálmi Sigmarsson</t>
  </si>
  <si>
    <t>Radíó ehf. - Íslensk fjarskipti</t>
  </si>
  <si>
    <t>Rafey ehf.</t>
  </si>
  <si>
    <t>Ríkisútvarpið ohf.</t>
  </si>
  <si>
    <t>Símaþjónustan ehf.</t>
  </si>
  <si>
    <t>Sjónvarpsmiðstöðin ehf.</t>
  </si>
  <si>
    <t>Softverk ehf.</t>
  </si>
  <si>
    <t xml:space="preserve">SportTV ehf. </t>
  </si>
  <si>
    <t>Streaming Media ehf.</t>
  </si>
  <si>
    <t>Stykkishólmsbær</t>
  </si>
  <si>
    <t>TELE Greenland A/S</t>
  </si>
  <si>
    <t>Thor Telecom Ísland ehf.</t>
  </si>
  <si>
    <t>Tismi BV</t>
  </si>
  <si>
    <t>Tölvustoð ehf.</t>
  </si>
  <si>
    <t>Tölvuteymi ehf.</t>
  </si>
  <si>
    <t>UAB Raystorm</t>
  </si>
  <si>
    <t>Upplýsingatæknifélagið Omnis ehf.</t>
  </si>
  <si>
    <t>Viking Travel slf.</t>
  </si>
  <si>
    <t>Þekking - Tristan hf.</t>
  </si>
  <si>
    <t>Þorvaldur Stefánsson</t>
  </si>
  <si>
    <t>Öryggisfjarskipti ehf.</t>
  </si>
  <si>
    <t>Directory enquiry service</t>
  </si>
  <si>
    <t>Operation of fixed electronic communication network</t>
  </si>
  <si>
    <t>Leased line and network</t>
  </si>
  <si>
    <t>Voice telephony, mobile telephony and operation of fixed data transmission network</t>
  </si>
  <si>
    <t>Data transmission via satellite</t>
  </si>
  <si>
    <t>Data transmission services</t>
  </si>
  <si>
    <t>Mobile and data transmission services</t>
  </si>
  <si>
    <t>Submarine cable and data transmission service</t>
  </si>
  <si>
    <t>Fixed data transmission network</t>
  </si>
  <si>
    <t>Submarine cable</t>
  </si>
  <si>
    <t>Data transmission network</t>
  </si>
  <si>
    <t>Electronic communication services</t>
  </si>
  <si>
    <t>Electronic communucation networks</t>
  </si>
  <si>
    <t>Transmission of radio and/or television signals</t>
  </si>
  <si>
    <t>Data transmission</t>
  </si>
  <si>
    <t>Voice transmission service for aircrafts and operation of fixed electronic communication network</t>
  </si>
  <si>
    <t>Publication of directories, directory enquiry service</t>
  </si>
  <si>
    <t>Cable network</t>
  </si>
  <si>
    <t>Operation of fixed electronic communication network and data transmission service</t>
  </si>
  <si>
    <t>Data transmission service and wireless data transmission</t>
  </si>
  <si>
    <t>Voice telephony - emergency service</t>
  </si>
  <si>
    <t>Transmission of radio and television singals and telecommunication service and directory enquiry service</t>
  </si>
  <si>
    <t>Mobile communication services on aircraft (MCA)</t>
  </si>
  <si>
    <t>Wireless network and wireless data transmission</t>
  </si>
  <si>
    <t>Telecommunication service</t>
  </si>
  <si>
    <t>Operation of wireless electronic communication network</t>
  </si>
  <si>
    <t>Skjárinn ehf.</t>
  </si>
  <si>
    <t>Wireless network, fixed and wireless data transmission and transmission of radio and television signals</t>
  </si>
  <si>
    <t>Fixed and wireless data transmission and transmission of radio and television signals</t>
  </si>
  <si>
    <t>Voice and mobile telephony</t>
  </si>
  <si>
    <t>Mobile transmission service</t>
  </si>
  <si>
    <t>Wireless network, wireless data transmission and voice and mobile telephony</t>
  </si>
  <si>
    <t>Telecommunication service and network / TETRA</t>
  </si>
  <si>
    <t>Fjöldi TÍT áskrifta / Number of M2M subscriptions</t>
  </si>
  <si>
    <t>Ljósleiðari / Fiber</t>
  </si>
  <si>
    <t>Hlutfall ljósleiðari %  Fiber ratio %</t>
  </si>
  <si>
    <t>Upplýsingaþjónusta um símanúmer/</t>
  </si>
  <si>
    <t>Farsíma- og gagnaflutningsþjónusta/</t>
  </si>
  <si>
    <t>Mobile and data transmission service</t>
  </si>
  <si>
    <t>Gagnaflutningsþjónusta/</t>
  </si>
  <si>
    <t>Talsíma-, farsíma- og gagnaflutningsþjónusta/</t>
  </si>
  <si>
    <t>Gagnaflutningsnet og –þjónusta/</t>
  </si>
  <si>
    <t>Rekstur fastlínu fjarskiptanets/</t>
  </si>
  <si>
    <t>Leigulínuþjónusta og almennt fjarskiptanet/</t>
  </si>
  <si>
    <t>Talsímaþjónusta, farsímaþjónusta og rekstur fastlínu fjarskiptanets/</t>
  </si>
  <si>
    <t>Gagnaflutningsþjónustu um gervitungl/</t>
  </si>
  <si>
    <t>Talsímaþjónusta og fjarskiptanet/</t>
  </si>
  <si>
    <t>Talsíma- og gagnaflutningsþjónusta/</t>
  </si>
  <si>
    <r>
      <t xml:space="preserve">Rekstur breiðbandskerfis fyrir útvarpsdreifingu/ </t>
    </r>
    <r>
      <rPr>
        <i/>
        <sz val="9"/>
        <color theme="1"/>
        <rFont val="Verdana"/>
        <family val="2"/>
      </rPr>
      <t>Broadcast caple network</t>
    </r>
  </si>
  <si>
    <t>Sæstrengur og gagnaflutningsþjónusta/</t>
  </si>
  <si>
    <t>Gagnaflutningsnet- og gagnaflutningsþjónusta/</t>
  </si>
  <si>
    <t>Sæstrengur/</t>
  </si>
  <si>
    <t>Gagnaflutningsnet/</t>
  </si>
  <si>
    <t>Talsímaþjónusta, farsímaþjónusta, gagnaflutningsþjónusta og fjarskiptanet/</t>
  </si>
  <si>
    <t>Talsíma-, gagnaflutningsþjónusta og fjarskiptanet/</t>
  </si>
  <si>
    <t>Fjarskiptaþjónusta/</t>
  </si>
  <si>
    <t>Fjarskiptanet/</t>
  </si>
  <si>
    <t>Talsímaþjónusta/</t>
  </si>
  <si>
    <t>Hljóðvarps- og/eða sjónvarpsdreifing/</t>
  </si>
  <si>
    <t>Gagnaflutningsþjónusta um fastanet/</t>
  </si>
  <si>
    <t>GSM, talsímaþjónusta, gagnaflutningsþjónusta o.fl./</t>
  </si>
  <si>
    <r>
      <t>Fjarskiptanet/</t>
    </r>
    <r>
      <rPr>
        <i/>
        <sz val="9"/>
        <color theme="1"/>
        <rFont val="Verdana"/>
        <family val="2"/>
      </rPr>
      <t>Network</t>
    </r>
  </si>
  <si>
    <t>DCS 1800 farsímaþjónusta/</t>
  </si>
  <si>
    <t>Fjarskiptanet, talsíma- og gagnaflutningsþjónusta/</t>
  </si>
  <si>
    <t>Talþjónusta við flugvélar og rekstur fastlínu fjarskiptakerfis/</t>
  </si>
  <si>
    <t>Útgáfa síma- og vistfangaskrár. Upplýsingaþjónusta um símanúmer/</t>
  </si>
  <si>
    <t>Rekstur kapalkerfis/</t>
  </si>
  <si>
    <t>Rekstur og útleiga NATO ljósleiðarastrengs/</t>
  </si>
  <si>
    <t>Management and lease of NATO´s optical fibre network</t>
  </si>
  <si>
    <t>Rekstur fjarskiptanets og gagnaflutningsþjónustu/</t>
  </si>
  <si>
    <t>Transmission of radio and television signals</t>
  </si>
  <si>
    <t>Gagnaflutsningsnet/</t>
  </si>
  <si>
    <t>Talsíma, gagnaflutningsþjónusta og fjarskiptanet/</t>
  </si>
  <si>
    <r>
      <t xml:space="preserve">Fjarskiptanet/ </t>
    </r>
    <r>
      <rPr>
        <i/>
        <sz val="9"/>
        <color rgb="FF000000"/>
        <rFont val="Verdana"/>
        <family val="2"/>
      </rPr>
      <t>Network</t>
    </r>
    <r>
      <rPr>
        <sz val="9"/>
        <color rgb="FF000000"/>
        <rFont val="Verdana"/>
        <family val="2"/>
      </rPr>
      <t xml:space="preserve">  </t>
    </r>
  </si>
  <si>
    <t>Gagnaflutningsþjónusta og þráðlaust fjarskiptanet/</t>
  </si>
  <si>
    <t>Talsímaþjónusta/neyðarsímsvörun/</t>
  </si>
  <si>
    <t>Hljóðvarps- og/eða sjónvarpsdreifing og upplýsingaþjónusta um símanúmer/</t>
  </si>
  <si>
    <t>Farsímaþjónusta um borð í flugvélum (MCA)/</t>
  </si>
  <si>
    <t>Rekstur þráðlauss fjarskiptanets og gagna-flutningsþjónsuta um þráðlaus net/</t>
  </si>
  <si>
    <t>Fjarskiptaþjónusta: Hljóðvarp og sjónvarp/</t>
  </si>
  <si>
    <t>Talsímaþjónusta, GSM, gagnaflutningsnet o.fl./</t>
  </si>
  <si>
    <t>Fjarskiptanet/ tal- og gagnaflutningsþjónusta/</t>
  </si>
  <si>
    <t>Sjónvarp, hljóðvarp og fjarskiptaþjónusta/</t>
  </si>
  <si>
    <t>Transmission of radio and television signals and telecommunication service</t>
  </si>
  <si>
    <t>Rekstur þráðlauss fjarskiptanets, gagna-flutningsþjónusta um fastanet og þráðlaus net og hljóðvarps- og/eða sjónvarpsdreifing/</t>
  </si>
  <si>
    <t>Ljósleiðaranet/</t>
  </si>
  <si>
    <t>Gagnaflutningsþjónusta um fastanet og þráðlaus net og hljóðvarps- og/eða sjónvarpsdreifing/</t>
  </si>
  <si>
    <t>Tal- og farsímaþjónusta/</t>
  </si>
  <si>
    <t>Farsímaþjónusta/</t>
  </si>
  <si>
    <t>Rekstur þráðlauss fjarskiptanets, gagna-flutningsþjónusta um þráðlaus net og talsíma- og farsímaþjónusta/</t>
  </si>
  <si>
    <t>Skipaþjónustugagna- flutningur/</t>
  </si>
  <si>
    <t>Maritime mobile</t>
  </si>
  <si>
    <t>Fjarskiptaþjónusta og fjarskiptanet/TETRA/</t>
  </si>
  <si>
    <t>Í lok tímabils / End of</t>
  </si>
  <si>
    <t>1. H 2014</t>
  </si>
  <si>
    <t>1. H 2015</t>
  </si>
  <si>
    <t>1. H 2016</t>
  </si>
  <si>
    <t>Tafla 18. Fjöldi mínútna úr farsímum til fastanets</t>
  </si>
  <si>
    <t>Table 18. Total minutes from mobile to fixed network</t>
  </si>
  <si>
    <t>Tafla 19. Fjöldi mínútna úr farsímum í farsíma</t>
  </si>
  <si>
    <t>Table 19.  Total minutes from mobile to mobile</t>
  </si>
  <si>
    <t>Tafla 21. Fjöldi SMS og MMS skilaboða eftir fyrirtækjum</t>
  </si>
  <si>
    <t>Table 12. Total SMS and MMS messages by companies</t>
  </si>
  <si>
    <t>Tafla 22. Fjöldi áskrifta fyrir netið í farsímann</t>
  </si>
  <si>
    <t xml:space="preserve">Table 22. Mobile broadband, number of voice and data subscriptions  </t>
  </si>
  <si>
    <t>Tafla 23. Fjöldi áskrifta fyrir netþjónustu á farsímaneti</t>
  </si>
  <si>
    <t xml:space="preserve">Table 23. Mobile broadband, number of data only subscriptions </t>
  </si>
  <si>
    <t>Tafla 24. Gagnamagn á farsímaneti</t>
  </si>
  <si>
    <t>Table 24. Data traffic in mobile networks</t>
  </si>
  <si>
    <t>Tafla 25. Gagnamagn, netið í farsímann</t>
  </si>
  <si>
    <t>Table 25. Data traffic in mobile networks, voice and data</t>
  </si>
  <si>
    <t>Tafla 26. Gagnamagn, eingöngu gagnaáskrift</t>
  </si>
  <si>
    <t>Table 26. Data traffic in mobile network, data only subscriptions</t>
  </si>
  <si>
    <t>Tafla 27. Fjöldi tenginga eftir tegund</t>
  </si>
  <si>
    <t>Table 27.  Total subscriptions by type</t>
  </si>
  <si>
    <t>Tafla 28. Fjöldi internettenginga eftir fyrirtækjum</t>
  </si>
  <si>
    <t>Table 28.  Total subscriptions by companies</t>
  </si>
  <si>
    <t>Tafla 29. Fjöldi xDSL tenginga eftir fyrirtækjum</t>
  </si>
  <si>
    <t xml:space="preserve">Table 29.  Total xDSL subscriptions by companies </t>
  </si>
  <si>
    <t>Tafla 30. Fjöldi ljósleiðara internettenginga</t>
  </si>
  <si>
    <t>Table 30.  Total fiber internet connection</t>
  </si>
  <si>
    <t>Tafla 31. Fjöldi xDSL og ljósleiðara internettenginga</t>
  </si>
  <si>
    <t>Table 31.  Total xDSL and fiber internet connection</t>
  </si>
  <si>
    <t>Tafla 32. Fjöldi tenginga eftir niðurhalshraða</t>
  </si>
  <si>
    <t>Table 32.  Total subscriptions by downstream speeds</t>
  </si>
  <si>
    <t>Tafla 33. Fjöldi tenginga eftir upphalshraða</t>
  </si>
  <si>
    <t>Table 33.  Total subscriptions by upstream speeds</t>
  </si>
  <si>
    <t>Tafla 34. Heildarfjöldi áskrifenda með sjónvarp yfir IP-net</t>
  </si>
  <si>
    <t>Table 34.  Number of IPTV subscriptions</t>
  </si>
  <si>
    <t>Tafla 35. Heildartekjur eftir fjarskiptastarfsemi</t>
  </si>
  <si>
    <t>Table 35.  Total income from telecommunication</t>
  </si>
  <si>
    <t>Tafla 36. Fjárfestingar eftir fjarskiptastarfsemi</t>
  </si>
  <si>
    <t>Table 36.  Investment in telecommunication</t>
  </si>
  <si>
    <t>Tafla 16. Heildarfjöldi mínútna úr farsímum</t>
  </si>
  <si>
    <t>Table 16. Total minutes from mobile phones</t>
  </si>
  <si>
    <t>Mynd 16. Heildarfjöldi mínútna úr farsímum</t>
  </si>
  <si>
    <t xml:space="preserve">Picture 16. Total minutes from mobile phones </t>
  </si>
  <si>
    <t xml:space="preserve">Mynd 17. Markaðshlutdeild skipt eftir fyrirtækjum </t>
  </si>
  <si>
    <t xml:space="preserve">Picture 17. Market share by companies </t>
  </si>
  <si>
    <t>Picture 18. Market share by companies</t>
  </si>
  <si>
    <t>Picture 19. Market share by company</t>
  </si>
  <si>
    <t xml:space="preserve">Picture 20. Market share by companies </t>
  </si>
  <si>
    <t xml:space="preserve">Mynd 24. Gagnamagn á farsímaneti </t>
  </si>
  <si>
    <t xml:space="preserve">Picture 24. Data traffic in mobile networks </t>
  </si>
  <si>
    <t>Mynd 25. Gagnamagn skipt eftir fyrirtækjum</t>
  </si>
  <si>
    <t>Picture 25. Data traffic by companies</t>
  </si>
  <si>
    <t>Mynd 27. Hlutfall tenginga eftir tegund</t>
  </si>
  <si>
    <t>Picture 27. Connection rate by type</t>
  </si>
  <si>
    <t>Mynd 28. Markaðshlutdeild skipt eftir fyrirtækjum</t>
  </si>
  <si>
    <t>Picture 28. Market share by companies</t>
  </si>
  <si>
    <t>Mynd 30. Markaðshlutdeild skipt eftir fyrirtækjum</t>
  </si>
  <si>
    <t>Picture 30.  Market share by companies</t>
  </si>
  <si>
    <t>Mynd 31. Fjöldi xDSL og ljósleiðara internettenginga</t>
  </si>
  <si>
    <t>Picture 31.  Total xDSL and fiber internet connection</t>
  </si>
  <si>
    <t>Mynd 32. Hlutfall tenginga eftir niðurhalshraða tengingar</t>
  </si>
  <si>
    <t>Picture 32. Total subscriptions by downstream speeds</t>
  </si>
  <si>
    <t>Mynd 33. Hlutfall tenginga eftir upphalshalshraða tengingar</t>
  </si>
  <si>
    <t>Picture 33. Total subscriptions by upstream speeds</t>
  </si>
  <si>
    <t>Mynd 34. Heildarfjöldi áskrifenda eftir fyrirtækjum</t>
  </si>
  <si>
    <t>Picture 34. Number of IPTV subscriptions by companies</t>
  </si>
  <si>
    <t xml:space="preserve">Mynd 35. Heildartekjur eftir fjarskiptastarfsemi </t>
  </si>
  <si>
    <t xml:space="preserve">Picture 35. Total income from telecommunication </t>
  </si>
  <si>
    <t>Mynd 36. Fjárfestingar eftir fjarskiptastarfsemi</t>
  </si>
  <si>
    <t>Picture 36. Investment in telecommunication</t>
  </si>
  <si>
    <t>…</t>
  </si>
  <si>
    <t>1.hl. 2014</t>
  </si>
  <si>
    <t>1.hl. 2015</t>
  </si>
  <si>
    <t>1.hl. 2016</t>
  </si>
  <si>
    <t>37.369</t>
  </si>
  <si>
    <t>1. hl. 2016</t>
  </si>
  <si>
    <t xml:space="preserve"> - Á milli / Between 100 - 500 Mbit/s</t>
  </si>
  <si>
    <t xml:space="preserve"> - 500 Mbit/s og meira / and more</t>
  </si>
  <si>
    <t>Fjarskiptafélag Skagabyggðar</t>
  </si>
  <si>
    <r>
      <t>Gagnaflutningsnet/</t>
    </r>
    <r>
      <rPr>
        <i/>
        <sz val="9"/>
        <color theme="1"/>
        <rFont val="Verdana"/>
        <family val="2"/>
      </rPr>
      <t xml:space="preserve"> Data transmission network</t>
    </r>
  </si>
  <si>
    <t>Vegagerðin</t>
  </si>
  <si>
    <r>
      <t>Rekstur fastlínu fjarskiptanets/</t>
    </r>
    <r>
      <rPr>
        <sz val="10"/>
        <color theme="1"/>
        <rFont val="Calibri"/>
        <family val="2"/>
        <scheme val="minor"/>
      </rPr>
      <t xml:space="preserve"> </t>
    </r>
    <r>
      <rPr>
        <i/>
        <sz val="9"/>
        <color theme="1"/>
        <rFont val="Verdana"/>
        <family val="2"/>
      </rPr>
      <t>Operation of fixed electronic communications network</t>
    </r>
  </si>
  <si>
    <t>Netið í símann / Voice and data subscriptions</t>
  </si>
  <si>
    <t>Fastlínusími / Fixed network phone</t>
  </si>
  <si>
    <t xml:space="preserve"> - Þar af VoIP sími / There of VoIP phone</t>
  </si>
  <si>
    <t>Fjöldi mín. úr fastlínusíma / Traffic in the fixed network, (1.000)</t>
  </si>
  <si>
    <t>Heildarfjöldi farsímaáskrifta / Total mobile subscriptions</t>
  </si>
  <si>
    <t>Áskriftir með talþjónustu / Mobile voice only</t>
  </si>
  <si>
    <t>Samningsbundnar áskriftir / Fixed subscriptions</t>
  </si>
  <si>
    <t>Fyrirfram greidd símakort / Pre-paid phone cards</t>
  </si>
  <si>
    <t>Fjöldi mín. úr farsíma / Traffic in the mobile network, (1.000)</t>
  </si>
  <si>
    <t>Send SMS / SMS sent from mobile, (1.000)</t>
  </si>
  <si>
    <t>Send MMS / MMS sent from mobile, (1.000)</t>
  </si>
  <si>
    <t>Netþjónusta á farsímaneti / Data only subscriptions</t>
  </si>
  <si>
    <t>Gagnamagn á farsímaneti / Data traffic in mobile networks, (GB)</t>
  </si>
  <si>
    <t>Gagnamagn, netið í símann / Data traffic, voice and data, (GB)</t>
  </si>
  <si>
    <t>Netþjónusta á farsímaneti / Data traffic, only data, (GB)</t>
  </si>
  <si>
    <t>Fjöldi internettenginga / Number of internet subscriptions</t>
  </si>
  <si>
    <t>IP sjónvarp / IP-TV</t>
  </si>
  <si>
    <t>Heildartekjur / Total income from telecommunication</t>
  </si>
  <si>
    <t>Fjárfesting / Investment in the telecommunication</t>
  </si>
  <si>
    <t>Mynd 29. Markaðshlutdeild skipt eftir fyrirtækjum</t>
  </si>
  <si>
    <t>Picture 29. Market share by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</si>
</sst>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/mm/yyyy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sz val="8"/>
      <color rgb="FFFF0000"/>
      <name val="Verdana"/>
      <family val="2"/>
    </font>
    <font>
      <sz val="9"/>
      <color indexed="8"/>
      <name val="Verdana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3" fontId="4" fillId="3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4" borderId="0" xfId="0" applyFont="1" applyFill="1" applyBorder="1"/>
    <xf numFmtId="3" fontId="4" fillId="4" borderId="0" xfId="0" applyNumberFormat="1" applyFont="1" applyFill="1" applyBorder="1"/>
    <xf numFmtId="164" fontId="4" fillId="4" borderId="0" xfId="1" applyNumberFormat="1" applyFont="1" applyFill="1" applyBorder="1"/>
    <xf numFmtId="164" fontId="4" fillId="3" borderId="0" xfId="1" applyNumberFormat="1" applyFont="1" applyFill="1"/>
    <xf numFmtId="164" fontId="4" fillId="4" borderId="0" xfId="1" applyNumberFormat="1" applyFont="1" applyFill="1"/>
    <xf numFmtId="0" fontId="5" fillId="3" borderId="0" xfId="0" applyNumberFormat="1" applyFont="1" applyFill="1"/>
    <xf numFmtId="49" fontId="4" fillId="4" borderId="0" xfId="0" applyNumberFormat="1" applyFont="1" applyFill="1" applyAlignment="1">
      <alignment horizontal="left"/>
    </xf>
    <xf numFmtId="164" fontId="4" fillId="4" borderId="0" xfId="1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4" borderId="2" xfId="1" applyNumberFormat="1" applyFont="1" applyFill="1" applyBorder="1"/>
    <xf numFmtId="0" fontId="9" fillId="0" borderId="0" xfId="0" applyFont="1" applyAlignment="1">
      <alignment vertical="center"/>
    </xf>
    <xf numFmtId="9" fontId="4" fillId="3" borderId="0" xfId="0" applyNumberFormat="1" applyFont="1" applyFill="1"/>
    <xf numFmtId="0" fontId="4" fillId="3" borderId="0" xfId="0" applyFont="1" applyFill="1" applyBorder="1"/>
    <xf numFmtId="3" fontId="4" fillId="3" borderId="0" xfId="0" applyNumberFormat="1" applyFont="1" applyFill="1" applyBorder="1"/>
    <xf numFmtId="164" fontId="4" fillId="3" borderId="0" xfId="1" applyNumberFormat="1" applyFont="1" applyFill="1" applyBorder="1"/>
    <xf numFmtId="164" fontId="4" fillId="4" borderId="2" xfId="1" applyNumberFormat="1" applyFont="1" applyFill="1" applyBorder="1" applyAlignment="1">
      <alignment horizontal="right"/>
    </xf>
    <xf numFmtId="0" fontId="7" fillId="0" borderId="0" xfId="0" applyFont="1"/>
    <xf numFmtId="164" fontId="4" fillId="3" borderId="0" xfId="0" applyNumberFormat="1" applyFont="1" applyFill="1"/>
    <xf numFmtId="3" fontId="4" fillId="4" borderId="0" xfId="0" applyNumberFormat="1" applyFont="1" applyFill="1" applyBorder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49" fontId="4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49" fontId="4" fillId="4" borderId="0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9" fontId="4" fillId="3" borderId="0" xfId="1" applyFont="1" applyFill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right"/>
    </xf>
    <xf numFmtId="164" fontId="4" fillId="3" borderId="2" xfId="1" applyNumberFormat="1" applyFont="1" applyFill="1" applyBorder="1"/>
    <xf numFmtId="164" fontId="4" fillId="3" borderId="2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3" fontId="4" fillId="4" borderId="0" xfId="0" applyNumberFormat="1" applyFont="1" applyFill="1" applyAlignment="1">
      <alignment horizontal="right"/>
    </xf>
    <xf numFmtId="0" fontId="4" fillId="3" borderId="0" xfId="0" applyFont="1" applyFill="1" applyAlignment="1"/>
    <xf numFmtId="164" fontId="4" fillId="3" borderId="0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9" fontId="4" fillId="3" borderId="0" xfId="1" applyFont="1" applyFill="1" applyBorder="1" applyAlignment="1">
      <alignment horizontal="right"/>
    </xf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0" fontId="2" fillId="0" borderId="0" xfId="0" applyFont="1"/>
    <xf numFmtId="0" fontId="12" fillId="3" borderId="0" xfId="0" applyFont="1" applyFill="1"/>
    <xf numFmtId="49" fontId="4" fillId="3" borderId="0" xfId="0" applyNumberFormat="1" applyFont="1" applyFill="1"/>
    <xf numFmtId="49" fontId="4" fillId="4" borderId="0" xfId="0" applyNumberFormat="1" applyFont="1" applyFill="1"/>
    <xf numFmtId="0" fontId="4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 applyBorder="1" applyAlignment="1">
      <alignment horizontal="left"/>
    </xf>
    <xf numFmtId="9" fontId="4" fillId="4" borderId="0" xfId="1" applyFont="1" applyFill="1" applyBorder="1" applyAlignment="1">
      <alignment horizontal="right"/>
    </xf>
    <xf numFmtId="49" fontId="4" fillId="4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0" xfId="0" applyFont="1" applyFill="1"/>
    <xf numFmtId="0" fontId="10" fillId="4" borderId="0" xfId="0" applyFont="1" applyFill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164" fontId="10" fillId="3" borderId="4" xfId="1" applyNumberFormat="1" applyFont="1" applyFill="1" applyBorder="1" applyAlignment="1">
      <alignment horizontal="center" vertical="center"/>
    </xf>
    <xf numFmtId="164" fontId="14" fillId="4" borderId="4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49" fontId="4" fillId="4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right"/>
    </xf>
    <xf numFmtId="49" fontId="4" fillId="4" borderId="2" xfId="0" applyNumberFormat="1" applyFont="1" applyFill="1" applyBorder="1"/>
    <xf numFmtId="0" fontId="0" fillId="0" borderId="0" xfId="0" applyFill="1" applyBorder="1"/>
    <xf numFmtId="164" fontId="21" fillId="3" borderId="4" xfId="1" applyNumberFormat="1" applyFont="1" applyFill="1" applyBorder="1" applyAlignment="1">
      <alignment horizontal="center" vertical="center"/>
    </xf>
    <xf numFmtId="164" fontId="21" fillId="4" borderId="4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164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164" fontId="0" fillId="0" borderId="0" xfId="1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2" xfId="0" applyFont="1" applyFill="1" applyBorder="1" applyAlignment="1"/>
    <xf numFmtId="0" fontId="4" fillId="3" borderId="0" xfId="0" applyFont="1" applyFill="1" applyBorder="1" applyAlignment="1"/>
    <xf numFmtId="0" fontId="4" fillId="4" borderId="0" xfId="0" applyFont="1" applyFill="1" applyAlignment="1"/>
    <xf numFmtId="0" fontId="4" fillId="4" borderId="0" xfId="0" applyFont="1" applyFill="1" applyBorder="1" applyAlignment="1"/>
    <xf numFmtId="3" fontId="4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26</xdr:row>
      <xdr:rowOff>57150</xdr:rowOff>
    </xdr:from>
    <xdr:to>
      <xdr:col>7</xdr:col>
      <xdr:colOff>296124</xdr:colOff>
      <xdr:row>41</xdr:row>
      <xdr:rowOff>83308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019675"/>
          <a:ext cx="5401524" cy="288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24</xdr:row>
      <xdr:rowOff>19050</xdr:rowOff>
    </xdr:from>
    <xdr:to>
      <xdr:col>7</xdr:col>
      <xdr:colOff>372324</xdr:colOff>
      <xdr:row>39</xdr:row>
      <xdr:rowOff>39111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600575"/>
          <a:ext cx="5401524" cy="28775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0</xdr:rowOff>
    </xdr:from>
    <xdr:to>
      <xdr:col>9</xdr:col>
      <xdr:colOff>71300</xdr:colOff>
      <xdr:row>38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19525"/>
          <a:ext cx="5005250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19050</xdr:rowOff>
    </xdr:from>
    <xdr:to>
      <xdr:col>9</xdr:col>
      <xdr:colOff>25582</xdr:colOff>
      <xdr:row>38</xdr:row>
      <xdr:rowOff>187002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38575"/>
          <a:ext cx="5035732" cy="359695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20</xdr:row>
      <xdr:rowOff>19050</xdr:rowOff>
    </xdr:from>
    <xdr:to>
      <xdr:col>8</xdr:col>
      <xdr:colOff>675564</xdr:colOff>
      <xdr:row>38</xdr:row>
      <xdr:rowOff>187002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38575"/>
          <a:ext cx="4980864" cy="35969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0</xdr:rowOff>
    </xdr:from>
    <xdr:to>
      <xdr:col>8</xdr:col>
      <xdr:colOff>644707</xdr:colOff>
      <xdr:row>38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9525"/>
          <a:ext cx="5035732" cy="360304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</xdr:row>
      <xdr:rowOff>19050</xdr:rowOff>
    </xdr:from>
    <xdr:to>
      <xdr:col>9</xdr:col>
      <xdr:colOff>285078</xdr:colOff>
      <xdr:row>32</xdr:row>
      <xdr:rowOff>39111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67075"/>
          <a:ext cx="5438103" cy="287756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0</xdr:rowOff>
    </xdr:from>
    <xdr:to>
      <xdr:col>5</xdr:col>
      <xdr:colOff>581874</xdr:colOff>
      <xdr:row>32</xdr:row>
      <xdr:rowOff>20061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48025"/>
          <a:ext cx="5401524" cy="287756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20</xdr:row>
      <xdr:rowOff>47625</xdr:rowOff>
    </xdr:from>
    <xdr:to>
      <xdr:col>8</xdr:col>
      <xdr:colOff>384104</xdr:colOff>
      <xdr:row>39</xdr:row>
      <xdr:rowOff>25077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67150"/>
          <a:ext cx="5041829" cy="359695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85725</xdr:rowOff>
    </xdr:from>
    <xdr:to>
      <xdr:col>8</xdr:col>
      <xdr:colOff>339907</xdr:colOff>
      <xdr:row>39</xdr:row>
      <xdr:rowOff>69273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905250"/>
          <a:ext cx="5035732" cy="360304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20</xdr:row>
      <xdr:rowOff>19050</xdr:rowOff>
    </xdr:from>
    <xdr:to>
      <xdr:col>8</xdr:col>
      <xdr:colOff>384104</xdr:colOff>
      <xdr:row>39</xdr:row>
      <xdr:rowOff>2598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38575"/>
          <a:ext cx="5041829" cy="3603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</xdr:row>
      <xdr:rowOff>9525</xdr:rowOff>
    </xdr:from>
    <xdr:to>
      <xdr:col>7</xdr:col>
      <xdr:colOff>373858</xdr:colOff>
      <xdr:row>37</xdr:row>
      <xdr:rowOff>35683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210050"/>
          <a:ext cx="5517358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0</xdr:rowOff>
    </xdr:from>
    <xdr:to>
      <xdr:col>8</xdr:col>
      <xdr:colOff>682807</xdr:colOff>
      <xdr:row>38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19525"/>
          <a:ext cx="5035732" cy="36030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29</xdr:row>
      <xdr:rowOff>38100</xdr:rowOff>
    </xdr:from>
    <xdr:to>
      <xdr:col>5</xdr:col>
      <xdr:colOff>23116</xdr:colOff>
      <xdr:row>44</xdr:row>
      <xdr:rowOff>58161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572125"/>
          <a:ext cx="2956816" cy="2877561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29</xdr:row>
      <xdr:rowOff>76200</xdr:rowOff>
    </xdr:from>
    <xdr:to>
      <xdr:col>9</xdr:col>
      <xdr:colOff>645283</xdr:colOff>
      <xdr:row>44</xdr:row>
      <xdr:rowOff>96261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5610225"/>
          <a:ext cx="2883658" cy="287756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19050</xdr:rowOff>
    </xdr:from>
    <xdr:to>
      <xdr:col>8</xdr:col>
      <xdr:colOff>669854</xdr:colOff>
      <xdr:row>38</xdr:row>
      <xdr:rowOff>187002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38575"/>
          <a:ext cx="5041829" cy="359695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20</xdr:row>
      <xdr:rowOff>19050</xdr:rowOff>
    </xdr:from>
    <xdr:to>
      <xdr:col>9</xdr:col>
      <xdr:colOff>117404</xdr:colOff>
      <xdr:row>39</xdr:row>
      <xdr:rowOff>2598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38575"/>
          <a:ext cx="5041829" cy="3603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16</xdr:row>
      <xdr:rowOff>28575</xdr:rowOff>
    </xdr:from>
    <xdr:to>
      <xdr:col>8</xdr:col>
      <xdr:colOff>356703</xdr:colOff>
      <xdr:row>31</xdr:row>
      <xdr:rowOff>54733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95625"/>
          <a:ext cx="5395428" cy="28836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28575</xdr:rowOff>
    </xdr:from>
    <xdr:to>
      <xdr:col>10</xdr:col>
      <xdr:colOff>332756</xdr:colOff>
      <xdr:row>34</xdr:row>
      <xdr:rowOff>129399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48100"/>
          <a:ext cx="6047756" cy="276782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57150</xdr:rowOff>
    </xdr:from>
    <xdr:to>
      <xdr:col>9</xdr:col>
      <xdr:colOff>324699</xdr:colOff>
      <xdr:row>34</xdr:row>
      <xdr:rowOff>97009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76675"/>
          <a:ext cx="5401524" cy="270685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16</xdr:row>
      <xdr:rowOff>38100</xdr:rowOff>
    </xdr:from>
    <xdr:to>
      <xdr:col>4</xdr:col>
      <xdr:colOff>105624</xdr:colOff>
      <xdr:row>31</xdr:row>
      <xdr:rowOff>58161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095625"/>
          <a:ext cx="5401524" cy="287756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57150</xdr:rowOff>
    </xdr:from>
    <xdr:to>
      <xdr:col>7</xdr:col>
      <xdr:colOff>10348</xdr:colOff>
      <xdr:row>39</xdr:row>
      <xdr:rowOff>77277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76675"/>
          <a:ext cx="5096698" cy="363962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7</xdr:col>
      <xdr:colOff>24448</xdr:colOff>
      <xdr:row>37</xdr:row>
      <xdr:rowOff>174048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5139373" cy="360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9525</xdr:rowOff>
    </xdr:from>
    <xdr:to>
      <xdr:col>7</xdr:col>
      <xdr:colOff>372337</xdr:colOff>
      <xdr:row>37</xdr:row>
      <xdr:rowOff>35683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10050"/>
          <a:ext cx="5553937" cy="288365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7</xdr:col>
      <xdr:colOff>49595</xdr:colOff>
      <xdr:row>38</xdr:row>
      <xdr:rowOff>167952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145470" cy="359695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38100</xdr:rowOff>
    </xdr:from>
    <xdr:to>
      <xdr:col>3</xdr:col>
      <xdr:colOff>2229699</xdr:colOff>
      <xdr:row>43</xdr:row>
      <xdr:rowOff>64258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381625"/>
          <a:ext cx="5401524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21</xdr:row>
      <xdr:rowOff>28575</xdr:rowOff>
    </xdr:from>
    <xdr:to>
      <xdr:col>6</xdr:col>
      <xdr:colOff>374579</xdr:colOff>
      <xdr:row>40</xdr:row>
      <xdr:rowOff>6027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038600"/>
          <a:ext cx="5041829" cy="359695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28575</xdr:rowOff>
    </xdr:from>
    <xdr:to>
      <xdr:col>5</xdr:col>
      <xdr:colOff>155504</xdr:colOff>
      <xdr:row>40</xdr:row>
      <xdr:rowOff>12123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038600"/>
          <a:ext cx="5041829" cy="360304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28575</xdr:rowOff>
    </xdr:from>
    <xdr:to>
      <xdr:col>8</xdr:col>
      <xdr:colOff>392108</xdr:colOff>
      <xdr:row>39</xdr:row>
      <xdr:rowOff>6027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48100"/>
          <a:ext cx="5078408" cy="359695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9525</xdr:rowOff>
    </xdr:from>
    <xdr:to>
      <xdr:col>3</xdr:col>
      <xdr:colOff>453539</xdr:colOff>
      <xdr:row>33</xdr:row>
      <xdr:rowOff>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48050"/>
          <a:ext cx="6120914" cy="285317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28575</xdr:rowOff>
    </xdr:from>
    <xdr:to>
      <xdr:col>3</xdr:col>
      <xdr:colOff>189094</xdr:colOff>
      <xdr:row>32</xdr:row>
      <xdr:rowOff>40619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67100"/>
          <a:ext cx="5761219" cy="26885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19050</xdr:rowOff>
    </xdr:from>
    <xdr:to>
      <xdr:col>9</xdr:col>
      <xdr:colOff>174567</xdr:colOff>
      <xdr:row>38</xdr:row>
      <xdr:rowOff>187002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38575"/>
          <a:ext cx="5194242" cy="3596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0</xdr:rowOff>
    </xdr:from>
    <xdr:to>
      <xdr:col>5</xdr:col>
      <xdr:colOff>328128</xdr:colOff>
      <xdr:row>33</xdr:row>
      <xdr:rowOff>26158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38525"/>
          <a:ext cx="5395428" cy="28836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22</xdr:row>
      <xdr:rowOff>0</xdr:rowOff>
    </xdr:from>
    <xdr:to>
      <xdr:col>9</xdr:col>
      <xdr:colOff>30171</xdr:colOff>
      <xdr:row>40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200525"/>
          <a:ext cx="5230821" cy="360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0</xdr:rowOff>
    </xdr:from>
    <xdr:to>
      <xdr:col>8</xdr:col>
      <xdr:colOff>144058</xdr:colOff>
      <xdr:row>37</xdr:row>
      <xdr:rowOff>20061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00525"/>
          <a:ext cx="4858933" cy="28775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19050</xdr:rowOff>
    </xdr:from>
    <xdr:to>
      <xdr:col>8</xdr:col>
      <xdr:colOff>648162</xdr:colOff>
      <xdr:row>41</xdr:row>
      <xdr:rowOff>187002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410075"/>
          <a:ext cx="5334462" cy="35969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9</xdr:col>
      <xdr:colOff>294630</xdr:colOff>
      <xdr:row>37</xdr:row>
      <xdr:rowOff>20061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00525"/>
          <a:ext cx="5742930" cy="2877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workbookViewId="0">
      <selection activeCell="A2" sqref="A2"/>
    </sheetView>
  </sheetViews>
  <sheetFormatPr defaultRowHeight="15" x14ac:dyDescent="0.25"/>
  <cols>
    <col min="1" max="1" width="15.5703125" customWidth="1"/>
    <col min="6" max="8" width="1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3" t="s">
        <v>1</v>
      </c>
    </row>
    <row r="4" spans="1:8" x14ac:dyDescent="0.25">
      <c r="A4" s="4" t="s">
        <v>2</v>
      </c>
    </row>
    <row r="6" spans="1:8" x14ac:dyDescent="0.25">
      <c r="A6" s="5" t="s">
        <v>394</v>
      </c>
      <c r="B6" s="5"/>
      <c r="C6" s="5"/>
      <c r="D6" s="5"/>
      <c r="E6" s="5"/>
      <c r="F6" s="104" t="s">
        <v>466</v>
      </c>
      <c r="G6" s="104" t="s">
        <v>467</v>
      </c>
      <c r="H6" s="104" t="s">
        <v>468</v>
      </c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8" t="s">
        <v>5</v>
      </c>
      <c r="B8" s="8"/>
      <c r="C8" s="8"/>
      <c r="D8" s="8"/>
      <c r="E8" s="8"/>
      <c r="F8" s="9">
        <v>124479</v>
      </c>
      <c r="G8" s="9">
        <v>118063</v>
      </c>
      <c r="H8" s="9">
        <v>109997</v>
      </c>
    </row>
    <row r="9" spans="1:8" x14ac:dyDescent="0.25">
      <c r="A9" s="7" t="s">
        <v>6</v>
      </c>
      <c r="B9" s="7"/>
      <c r="C9" s="7"/>
      <c r="D9" s="7"/>
      <c r="E9" s="7"/>
      <c r="F9" s="10">
        <v>119189</v>
      </c>
      <c r="G9" s="10">
        <v>113408</v>
      </c>
      <c r="H9" s="10">
        <v>106031</v>
      </c>
    </row>
    <row r="10" spans="1:8" x14ac:dyDescent="0.25">
      <c r="A10" s="8" t="s">
        <v>7</v>
      </c>
      <c r="B10" s="8"/>
      <c r="C10" s="8"/>
      <c r="D10" s="8"/>
      <c r="E10" s="8"/>
      <c r="F10" s="9">
        <v>4731</v>
      </c>
      <c r="G10" s="9">
        <v>4143</v>
      </c>
      <c r="H10" s="9">
        <v>3507</v>
      </c>
    </row>
    <row r="11" spans="1:8" x14ac:dyDescent="0.25">
      <c r="A11" s="7" t="s">
        <v>8</v>
      </c>
      <c r="B11" s="7"/>
      <c r="C11" s="7"/>
      <c r="D11" s="7"/>
      <c r="E11" s="7"/>
      <c r="F11" s="10">
        <v>559</v>
      </c>
      <c r="G11" s="10">
        <v>512</v>
      </c>
      <c r="H11" s="10">
        <v>459</v>
      </c>
    </row>
    <row r="12" spans="1:8" x14ac:dyDescent="0.25">
      <c r="A12" s="11"/>
      <c r="B12" s="8"/>
      <c r="C12" s="8"/>
      <c r="D12" s="8"/>
      <c r="E12" s="8"/>
      <c r="F12" s="12"/>
      <c r="G12" s="12"/>
      <c r="H12" s="12"/>
    </row>
    <row r="13" spans="1:8" x14ac:dyDescent="0.25">
      <c r="A13" s="7" t="s">
        <v>9</v>
      </c>
      <c r="B13" s="7"/>
      <c r="C13" s="7"/>
      <c r="D13" s="7"/>
      <c r="E13" s="7"/>
      <c r="F13" s="10">
        <v>3064</v>
      </c>
      <c r="G13" s="10">
        <v>2963</v>
      </c>
      <c r="H13" s="10">
        <v>2482</v>
      </c>
    </row>
    <row r="14" spans="1:8" x14ac:dyDescent="0.25">
      <c r="A14" s="8" t="s">
        <v>10</v>
      </c>
      <c r="B14" s="8"/>
      <c r="C14" s="8"/>
      <c r="D14" s="8"/>
      <c r="E14" s="8"/>
      <c r="F14" s="9">
        <v>27444</v>
      </c>
      <c r="G14" s="9">
        <v>31275</v>
      </c>
      <c r="H14" s="9">
        <v>50202</v>
      </c>
    </row>
    <row r="15" spans="1:8" x14ac:dyDescent="0.25">
      <c r="A15" s="7" t="s">
        <v>11</v>
      </c>
      <c r="B15" s="7"/>
      <c r="C15" s="7"/>
      <c r="D15" s="7"/>
      <c r="E15" s="7"/>
      <c r="F15" s="7">
        <v>12</v>
      </c>
      <c r="G15" s="7">
        <v>4</v>
      </c>
      <c r="H15" s="7">
        <v>0</v>
      </c>
    </row>
    <row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7" t="s">
        <v>12</v>
      </c>
      <c r="B17" s="7"/>
      <c r="C17" s="7"/>
      <c r="D17" s="7"/>
      <c r="E17" s="7"/>
      <c r="F17" s="7"/>
      <c r="G17" s="7"/>
      <c r="H17" s="7"/>
    </row>
    <row r="18" spans="1:8" x14ac:dyDescent="0.25">
      <c r="A18" s="8" t="s">
        <v>13</v>
      </c>
      <c r="B18" s="8"/>
      <c r="C18" s="8"/>
      <c r="D18" s="8"/>
      <c r="E18" s="8"/>
      <c r="F18" s="9">
        <v>241168.508</v>
      </c>
      <c r="G18" s="9">
        <v>198483.62899999999</v>
      </c>
      <c r="H18" s="9">
        <v>177362.61299999998</v>
      </c>
    </row>
    <row r="19" spans="1:8" x14ac:dyDescent="0.25">
      <c r="A19" s="7" t="s">
        <v>14</v>
      </c>
      <c r="B19" s="7"/>
      <c r="C19" s="7"/>
      <c r="D19" s="7"/>
      <c r="E19" s="7"/>
      <c r="F19" s="10">
        <v>181668.421</v>
      </c>
      <c r="G19" s="10">
        <v>148316.174</v>
      </c>
      <c r="H19" s="10">
        <v>128773.63800000001</v>
      </c>
    </row>
    <row r="20" spans="1:8" x14ac:dyDescent="0.25">
      <c r="A20" s="8" t="s">
        <v>15</v>
      </c>
      <c r="B20" s="8"/>
      <c r="C20" s="8"/>
      <c r="D20" s="8"/>
      <c r="E20" s="8"/>
      <c r="F20" s="9">
        <v>7407.4830000000002</v>
      </c>
      <c r="G20" s="9">
        <v>5820.9409999999998</v>
      </c>
      <c r="H20" s="9">
        <v>5285.098</v>
      </c>
    </row>
    <row r="21" spans="1:8" x14ac:dyDescent="0.25">
      <c r="A21" s="7" t="s">
        <v>16</v>
      </c>
      <c r="B21" s="7"/>
      <c r="C21" s="7"/>
      <c r="D21" s="7"/>
      <c r="E21" s="7"/>
      <c r="F21" s="10">
        <v>51977.46</v>
      </c>
      <c r="G21" s="10">
        <v>44320.453000000001</v>
      </c>
      <c r="H21" s="10">
        <v>43288.161999999997</v>
      </c>
    </row>
    <row r="22" spans="1:8" x14ac:dyDescent="0.25">
      <c r="A22" s="13" t="s">
        <v>17</v>
      </c>
      <c r="B22" s="13"/>
      <c r="C22" s="13"/>
      <c r="D22" s="13"/>
      <c r="E22" s="13"/>
      <c r="F22" s="14">
        <v>115.14400000000001</v>
      </c>
      <c r="G22" s="14">
        <v>26.061</v>
      </c>
      <c r="H22" s="14">
        <v>15.715</v>
      </c>
    </row>
    <row r="24" spans="1:8" x14ac:dyDescent="0.25">
      <c r="A24" s="3" t="s">
        <v>3</v>
      </c>
    </row>
    <row r="25" spans="1:8" x14ac:dyDescent="0.25">
      <c r="A25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workbookViewId="0">
      <selection activeCell="F15" sqref="F15"/>
    </sheetView>
  </sheetViews>
  <sheetFormatPr defaultRowHeight="15" x14ac:dyDescent="0.25"/>
  <cols>
    <col min="1" max="1" width="18.5703125" customWidth="1"/>
    <col min="6" max="8" width="10.7109375" customWidth="1"/>
  </cols>
  <sheetData>
    <row r="1" spans="1:14" ht="15.75" x14ac:dyDescent="0.25">
      <c r="A1" s="1" t="s">
        <v>69</v>
      </c>
    </row>
    <row r="3" spans="1:14" x14ac:dyDescent="0.25">
      <c r="A3" s="31" t="s">
        <v>70</v>
      </c>
    </row>
    <row r="4" spans="1:14" x14ac:dyDescent="0.25">
      <c r="A4" s="16" t="s">
        <v>71</v>
      </c>
    </row>
    <row r="6" spans="1:14" x14ac:dyDescent="0.25">
      <c r="A6" s="5" t="s">
        <v>394</v>
      </c>
      <c r="B6" s="5"/>
      <c r="C6" s="5"/>
      <c r="D6" s="5"/>
      <c r="E6" s="5"/>
      <c r="F6" s="104" t="s">
        <v>466</v>
      </c>
      <c r="G6" s="104" t="s">
        <v>467</v>
      </c>
      <c r="H6" s="104" t="s">
        <v>468</v>
      </c>
    </row>
    <row r="7" spans="1:14" x14ac:dyDescent="0.25">
      <c r="A7" s="18"/>
      <c r="B7" s="18"/>
      <c r="C7" s="18"/>
      <c r="D7" s="18"/>
      <c r="E7" s="18"/>
      <c r="F7" s="18"/>
      <c r="G7" s="18"/>
      <c r="H7" s="18"/>
    </row>
    <row r="8" spans="1:14" x14ac:dyDescent="0.25">
      <c r="A8" s="7" t="s">
        <v>72</v>
      </c>
      <c r="B8" s="7"/>
      <c r="C8" s="7"/>
      <c r="D8" s="7"/>
      <c r="E8" s="7"/>
      <c r="F8" s="10">
        <v>411803</v>
      </c>
      <c r="G8" s="10">
        <v>423544</v>
      </c>
      <c r="H8" s="10">
        <v>436021</v>
      </c>
    </row>
    <row r="9" spans="1:14" x14ac:dyDescent="0.25">
      <c r="A9" s="8" t="s">
        <v>73</v>
      </c>
      <c r="B9" s="8"/>
      <c r="C9" s="8"/>
      <c r="D9" s="8"/>
      <c r="E9" s="8"/>
      <c r="F9" s="9">
        <v>365010</v>
      </c>
      <c r="G9" s="9">
        <v>378629</v>
      </c>
      <c r="H9" s="9">
        <v>388068</v>
      </c>
    </row>
    <row r="10" spans="1:14" x14ac:dyDescent="0.25">
      <c r="A10" s="7" t="s">
        <v>74</v>
      </c>
      <c r="B10" s="7"/>
      <c r="C10" s="7"/>
      <c r="D10" s="7"/>
      <c r="E10" s="7"/>
      <c r="F10" s="10">
        <v>46793</v>
      </c>
      <c r="G10" s="10">
        <v>44915</v>
      </c>
      <c r="H10" s="10">
        <v>47953</v>
      </c>
    </row>
    <row r="11" spans="1:14" x14ac:dyDescent="0.25">
      <c r="A11" s="8"/>
      <c r="B11" s="8"/>
      <c r="C11" s="8"/>
      <c r="D11" s="8"/>
      <c r="E11" s="8"/>
      <c r="F11" s="9"/>
      <c r="G11" s="9"/>
      <c r="H11" s="9"/>
    </row>
    <row r="12" spans="1:14" x14ac:dyDescent="0.25">
      <c r="A12" s="7" t="s">
        <v>334</v>
      </c>
      <c r="B12" s="7"/>
      <c r="C12" s="7"/>
      <c r="D12" s="7"/>
      <c r="E12" s="7"/>
      <c r="F12" s="10">
        <v>15758</v>
      </c>
      <c r="G12" s="10">
        <v>20659</v>
      </c>
      <c r="H12" s="10">
        <v>23337</v>
      </c>
    </row>
    <row r="13" spans="1:14" x14ac:dyDescent="0.25">
      <c r="A13" s="8"/>
      <c r="B13" s="8"/>
      <c r="C13" s="8"/>
      <c r="D13" s="8"/>
      <c r="E13" s="8"/>
      <c r="F13" s="9"/>
      <c r="G13" s="9"/>
      <c r="H13" s="9"/>
    </row>
    <row r="14" spans="1:14" x14ac:dyDescent="0.25">
      <c r="A14" s="7" t="s">
        <v>12</v>
      </c>
      <c r="B14" s="7"/>
      <c r="C14" s="7"/>
      <c r="D14" s="7"/>
      <c r="E14" s="7"/>
      <c r="F14" s="10"/>
      <c r="G14" s="10"/>
      <c r="H14" s="10"/>
    </row>
    <row r="15" spans="1:14" x14ac:dyDescent="0.25">
      <c r="A15" s="8" t="s">
        <v>75</v>
      </c>
      <c r="B15" s="8"/>
      <c r="C15" s="8"/>
      <c r="D15" s="8"/>
      <c r="E15" s="8"/>
      <c r="F15" s="9">
        <v>395764.592</v>
      </c>
      <c r="G15" s="9">
        <v>394042.57400000002</v>
      </c>
      <c r="H15" s="9">
        <v>402408.397</v>
      </c>
      <c r="J15" s="113"/>
      <c r="K15" s="113"/>
      <c r="L15" s="110"/>
      <c r="M15" s="115"/>
      <c r="N15" s="115"/>
    </row>
    <row r="16" spans="1:14" x14ac:dyDescent="0.25">
      <c r="A16" s="7" t="s">
        <v>76</v>
      </c>
      <c r="B16" s="7"/>
      <c r="C16" s="7"/>
      <c r="D16" s="7"/>
      <c r="E16" s="7"/>
      <c r="F16" s="10"/>
      <c r="G16" s="10"/>
      <c r="H16" s="10"/>
      <c r="J16" s="113"/>
      <c r="K16" s="113"/>
      <c r="L16" s="110"/>
      <c r="M16" s="115"/>
      <c r="N16" s="115"/>
    </row>
    <row r="17" spans="1:14" x14ac:dyDescent="0.25">
      <c r="A17" s="8" t="s">
        <v>77</v>
      </c>
      <c r="B17" s="8"/>
      <c r="C17" s="8"/>
      <c r="D17" s="8"/>
      <c r="E17" s="8"/>
      <c r="F17" s="9">
        <v>192448.62599999999</v>
      </c>
      <c r="G17" s="9">
        <v>185896.337</v>
      </c>
      <c r="H17" s="9">
        <v>177757.726</v>
      </c>
      <c r="J17" s="113"/>
      <c r="K17" s="113"/>
      <c r="L17" s="110"/>
      <c r="M17" s="115"/>
      <c r="N17" s="115"/>
    </row>
    <row r="18" spans="1:14" x14ac:dyDescent="0.25">
      <c r="A18" s="7" t="s">
        <v>78</v>
      </c>
      <c r="B18" s="7"/>
      <c r="C18" s="7"/>
      <c r="D18" s="7"/>
      <c r="E18" s="7"/>
      <c r="F18" s="10"/>
      <c r="G18" s="10"/>
      <c r="H18" s="10"/>
      <c r="J18" s="113"/>
      <c r="K18" s="113"/>
      <c r="L18" s="110"/>
      <c r="M18" s="115"/>
      <c r="N18" s="115"/>
    </row>
    <row r="19" spans="1:14" x14ac:dyDescent="0.25">
      <c r="A19" s="8" t="s">
        <v>79</v>
      </c>
      <c r="B19" s="8"/>
      <c r="C19" s="8"/>
      <c r="D19" s="8"/>
      <c r="E19" s="8"/>
      <c r="F19" s="9">
        <v>103872.85400000001</v>
      </c>
      <c r="G19" s="9">
        <v>100087.894</v>
      </c>
      <c r="H19" s="9">
        <v>89720.104999999996</v>
      </c>
      <c r="J19" s="113"/>
      <c r="K19" s="113"/>
      <c r="L19" s="110"/>
      <c r="M19" s="115"/>
      <c r="N19" s="115"/>
    </row>
    <row r="20" spans="1:14" x14ac:dyDescent="0.25">
      <c r="A20" s="47" t="s">
        <v>80</v>
      </c>
      <c r="B20" s="47"/>
      <c r="C20" s="47"/>
      <c r="D20" s="47"/>
      <c r="E20" s="47"/>
      <c r="F20" s="48">
        <v>1224.527</v>
      </c>
      <c r="G20" s="48">
        <v>1479.6590000000001</v>
      </c>
      <c r="H20" s="48">
        <v>1455.7909999999999</v>
      </c>
      <c r="J20" s="113"/>
      <c r="K20" s="113"/>
      <c r="L20" s="110"/>
      <c r="M20" s="115"/>
      <c r="N20" s="115"/>
    </row>
    <row r="22" spans="1:14" x14ac:dyDescent="0.25">
      <c r="A22" s="31" t="s">
        <v>81</v>
      </c>
    </row>
    <row r="23" spans="1:14" x14ac:dyDescent="0.25">
      <c r="A23" s="16" t="s">
        <v>82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I10" sqref="I10"/>
    </sheetView>
  </sheetViews>
  <sheetFormatPr defaultRowHeight="15" x14ac:dyDescent="0.25"/>
  <cols>
    <col min="3" max="3" width="1.7109375" customWidth="1"/>
    <col min="4" max="6" width="10.42578125" customWidth="1"/>
    <col min="7" max="7" width="2.8554687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83</v>
      </c>
    </row>
    <row r="4" spans="1:10" x14ac:dyDescent="0.25">
      <c r="A4" s="16" t="s">
        <v>84</v>
      </c>
    </row>
    <row r="6" spans="1:10" x14ac:dyDescent="0.25">
      <c r="A6" s="5"/>
      <c r="B6" s="5"/>
      <c r="C6" s="5"/>
      <c r="D6" s="119" t="s">
        <v>85</v>
      </c>
      <c r="E6" s="121"/>
      <c r="F6" s="121"/>
      <c r="G6" s="5"/>
      <c r="H6" s="119" t="s">
        <v>21</v>
      </c>
      <c r="I6" s="121"/>
      <c r="J6" s="121"/>
    </row>
    <row r="7" spans="1:10" x14ac:dyDescent="0.25">
      <c r="A7" s="18"/>
      <c r="B7" s="18"/>
      <c r="C7" s="18"/>
      <c r="D7" s="120" t="s">
        <v>86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52"/>
      <c r="E9" s="52"/>
      <c r="F9" s="52"/>
      <c r="G9" s="7"/>
      <c r="H9" s="52"/>
      <c r="I9" s="52"/>
      <c r="J9" s="52"/>
    </row>
    <row r="10" spans="1:10" x14ac:dyDescent="0.25">
      <c r="A10" s="53" t="s">
        <v>24</v>
      </c>
      <c r="B10" s="53"/>
      <c r="C10" s="8"/>
      <c r="D10" s="9">
        <v>411803</v>
      </c>
      <c r="E10" s="9">
        <v>423544</v>
      </c>
      <c r="F10" s="9">
        <v>436021</v>
      </c>
      <c r="G10" s="8"/>
      <c r="H10" s="24">
        <v>1</v>
      </c>
      <c r="I10" s="24">
        <v>1</v>
      </c>
      <c r="J10" s="24">
        <v>0.99999999999999989</v>
      </c>
    </row>
    <row r="11" spans="1:10" x14ac:dyDescent="0.25">
      <c r="A11" s="54" t="s">
        <v>87</v>
      </c>
      <c r="B11" s="54"/>
      <c r="C11" s="54"/>
      <c r="D11" s="34">
        <v>133560</v>
      </c>
      <c r="E11" s="34">
        <v>141594</v>
      </c>
      <c r="F11" s="34">
        <v>149850</v>
      </c>
      <c r="G11" s="33"/>
      <c r="H11" s="43">
        <v>0.32432983732512877</v>
      </c>
      <c r="I11" s="43">
        <v>0.33430765162533288</v>
      </c>
      <c r="J11" s="35">
        <v>0.34367610734345366</v>
      </c>
    </row>
    <row r="12" spans="1:10" x14ac:dyDescent="0.25">
      <c r="A12" s="53" t="s">
        <v>88</v>
      </c>
      <c r="B12" s="53"/>
      <c r="C12" s="8"/>
      <c r="D12" s="9">
        <v>152611</v>
      </c>
      <c r="E12" s="9">
        <v>149588</v>
      </c>
      <c r="F12" s="9">
        <v>147126</v>
      </c>
      <c r="G12" s="8"/>
      <c r="H12" s="24">
        <v>0.3705922492065381</v>
      </c>
      <c r="I12" s="24">
        <v>0.35318172374062673</v>
      </c>
      <c r="J12" s="24">
        <v>0.33742870182858165</v>
      </c>
    </row>
    <row r="13" spans="1:10" x14ac:dyDescent="0.25">
      <c r="A13" s="55" t="s">
        <v>62</v>
      </c>
      <c r="B13" s="55"/>
      <c r="C13" s="33"/>
      <c r="D13" s="34">
        <v>108490</v>
      </c>
      <c r="E13" s="34">
        <v>113587</v>
      </c>
      <c r="F13" s="34">
        <v>119688</v>
      </c>
      <c r="G13" s="33"/>
      <c r="H13" s="43">
        <v>0.26345121332287524</v>
      </c>
      <c r="I13" s="43">
        <v>0.26818229038777552</v>
      </c>
      <c r="J13" s="43">
        <v>0.27450054011160013</v>
      </c>
    </row>
    <row r="14" spans="1:10" x14ac:dyDescent="0.25">
      <c r="A14" s="53" t="s">
        <v>29</v>
      </c>
      <c r="B14" s="53"/>
      <c r="C14" s="8"/>
      <c r="D14" s="56" t="s">
        <v>465</v>
      </c>
      <c r="E14" s="9">
        <v>15496</v>
      </c>
      <c r="F14" s="9">
        <v>16335</v>
      </c>
      <c r="G14" s="8"/>
      <c r="H14" s="27" t="s">
        <v>465</v>
      </c>
      <c r="I14" s="27">
        <v>3.6586517575505732E-2</v>
      </c>
      <c r="J14" s="24">
        <v>3.7463791881583684E-2</v>
      </c>
    </row>
    <row r="15" spans="1:10" x14ac:dyDescent="0.25">
      <c r="A15" s="57" t="s">
        <v>30</v>
      </c>
      <c r="B15" s="57"/>
      <c r="C15" s="7"/>
      <c r="D15" s="10">
        <v>14303</v>
      </c>
      <c r="E15" s="28" t="s">
        <v>465</v>
      </c>
      <c r="F15" s="28" t="s">
        <v>465</v>
      </c>
      <c r="G15" s="7"/>
      <c r="H15" s="29">
        <v>3.4732627008545347E-2</v>
      </c>
      <c r="I15" s="29" t="s">
        <v>465</v>
      </c>
      <c r="J15" s="29" t="s">
        <v>465</v>
      </c>
    </row>
    <row r="16" spans="1:10" x14ac:dyDescent="0.25">
      <c r="A16" s="123" t="s">
        <v>31</v>
      </c>
      <c r="B16" s="123"/>
      <c r="C16" s="13"/>
      <c r="D16" s="14">
        <v>2839</v>
      </c>
      <c r="E16" s="14">
        <v>3279</v>
      </c>
      <c r="F16" s="14">
        <v>3022</v>
      </c>
      <c r="G16" s="13"/>
      <c r="H16" s="30">
        <v>6.894073136912553E-3</v>
      </c>
      <c r="I16" s="30">
        <v>7.7418166707591187E-3</v>
      </c>
      <c r="J16" s="30">
        <v>6.9308588347808935E-3</v>
      </c>
    </row>
    <row r="18" spans="1:1" x14ac:dyDescent="0.25">
      <c r="A18" s="31" t="s">
        <v>89</v>
      </c>
    </row>
    <row r="19" spans="1:1" x14ac:dyDescent="0.25">
      <c r="A19" s="16" t="s">
        <v>90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J11" sqref="J11"/>
    </sheetView>
  </sheetViews>
  <sheetFormatPr defaultRowHeight="15" x14ac:dyDescent="0.25"/>
  <cols>
    <col min="1" max="1" width="15.42578125" customWidth="1"/>
    <col min="2" max="2" width="2.28515625" customWidth="1"/>
    <col min="3" max="3" width="3.5703125" customWidth="1"/>
    <col min="4" max="6" width="10.42578125" customWidth="1"/>
    <col min="7" max="7" width="3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91</v>
      </c>
    </row>
    <row r="4" spans="1:10" x14ac:dyDescent="0.25">
      <c r="A4" s="16" t="s">
        <v>92</v>
      </c>
    </row>
    <row r="6" spans="1:10" x14ac:dyDescent="0.25">
      <c r="A6" s="5"/>
      <c r="B6" s="5"/>
      <c r="C6" s="5"/>
      <c r="D6" s="119" t="s">
        <v>85</v>
      </c>
      <c r="E6" s="121"/>
      <c r="F6" s="121"/>
      <c r="G6" s="5"/>
      <c r="H6" s="119" t="s">
        <v>21</v>
      </c>
      <c r="I6" s="121"/>
      <c r="J6" s="121"/>
    </row>
    <row r="7" spans="1:10" x14ac:dyDescent="0.25">
      <c r="A7" s="18"/>
      <c r="B7" s="18"/>
      <c r="C7" s="18"/>
      <c r="D7" s="120" t="s">
        <v>86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52"/>
      <c r="E9" s="52"/>
      <c r="F9" s="52"/>
      <c r="G9" s="7"/>
      <c r="H9" s="52"/>
      <c r="I9" s="52"/>
      <c r="J9" s="52"/>
    </row>
    <row r="10" spans="1:10" x14ac:dyDescent="0.25">
      <c r="A10" s="53" t="s">
        <v>24</v>
      </c>
      <c r="B10" s="53"/>
      <c r="C10" s="8"/>
      <c r="D10" s="9">
        <v>365010</v>
      </c>
      <c r="E10" s="9">
        <v>378629</v>
      </c>
      <c r="F10" s="9">
        <v>388068</v>
      </c>
      <c r="G10" s="8"/>
      <c r="H10" s="24">
        <v>1</v>
      </c>
      <c r="I10" s="24">
        <v>0.99999999999999989</v>
      </c>
      <c r="J10" s="24">
        <v>0.99999999999999989</v>
      </c>
    </row>
    <row r="11" spans="1:10" x14ac:dyDescent="0.25">
      <c r="A11" s="54" t="s">
        <v>87</v>
      </c>
      <c r="B11" s="54"/>
      <c r="C11" s="54"/>
      <c r="D11" s="34">
        <v>119453</v>
      </c>
      <c r="E11" s="34">
        <v>128161</v>
      </c>
      <c r="F11" s="34">
        <v>136559</v>
      </c>
      <c r="G11" s="33"/>
      <c r="H11" s="43">
        <v>0.32725952713624284</v>
      </c>
      <c r="I11" s="43">
        <v>0.33848701499356892</v>
      </c>
      <c r="J11" s="35">
        <v>0.35189451333271488</v>
      </c>
    </row>
    <row r="12" spans="1:10" x14ac:dyDescent="0.25">
      <c r="A12" s="53" t="s">
        <v>88</v>
      </c>
      <c r="B12" s="53"/>
      <c r="C12" s="8"/>
      <c r="D12" s="9">
        <v>132556</v>
      </c>
      <c r="E12" s="9">
        <v>130880</v>
      </c>
      <c r="F12" s="9">
        <v>129636</v>
      </c>
      <c r="G12" s="8"/>
      <c r="H12" s="24">
        <v>0.36315717377606094</v>
      </c>
      <c r="I12" s="24">
        <v>0.34566818706438229</v>
      </c>
      <c r="J12" s="24">
        <v>0.33405485636537924</v>
      </c>
    </row>
    <row r="13" spans="1:10" x14ac:dyDescent="0.25">
      <c r="A13" s="55" t="s">
        <v>62</v>
      </c>
      <c r="B13" s="55"/>
      <c r="C13" s="33"/>
      <c r="D13" s="34">
        <v>96578</v>
      </c>
      <c r="E13" s="34">
        <v>101283</v>
      </c>
      <c r="F13" s="34">
        <v>103127</v>
      </c>
      <c r="G13" s="33"/>
      <c r="H13" s="43">
        <v>0.26459001123256898</v>
      </c>
      <c r="I13" s="43">
        <v>0.26749931991474502</v>
      </c>
      <c r="J13" s="43">
        <v>0.26574466330643082</v>
      </c>
    </row>
    <row r="14" spans="1:10" x14ac:dyDescent="0.25">
      <c r="A14" s="53" t="s">
        <v>29</v>
      </c>
      <c r="B14" s="53"/>
      <c r="C14" s="8"/>
      <c r="D14" s="56" t="s">
        <v>465</v>
      </c>
      <c r="E14" s="9">
        <v>15109</v>
      </c>
      <c r="F14" s="9">
        <v>15808</v>
      </c>
      <c r="G14" s="8"/>
      <c r="H14" s="27" t="s">
        <v>465</v>
      </c>
      <c r="I14" s="27">
        <v>3.9904497542449208E-2</v>
      </c>
      <c r="J14" s="24">
        <v>4.073512889493594E-2</v>
      </c>
    </row>
    <row r="15" spans="1:10" x14ac:dyDescent="0.25">
      <c r="A15" s="57" t="s">
        <v>30</v>
      </c>
      <c r="B15" s="57"/>
      <c r="C15" s="7"/>
      <c r="D15" s="10">
        <v>13686</v>
      </c>
      <c r="E15" s="28" t="s">
        <v>465</v>
      </c>
      <c r="F15" s="28" t="s">
        <v>465</v>
      </c>
      <c r="G15" s="7"/>
      <c r="H15" s="29">
        <v>3.7494863154434128E-2</v>
      </c>
      <c r="I15" s="29" t="s">
        <v>465</v>
      </c>
      <c r="J15" s="29" t="s">
        <v>465</v>
      </c>
    </row>
    <row r="16" spans="1:10" x14ac:dyDescent="0.25">
      <c r="A16" s="123" t="s">
        <v>31</v>
      </c>
      <c r="B16" s="123"/>
      <c r="C16" s="13"/>
      <c r="D16" s="14">
        <v>2737</v>
      </c>
      <c r="E16" s="14">
        <v>3196</v>
      </c>
      <c r="F16" s="14">
        <v>2938</v>
      </c>
      <c r="G16" s="13"/>
      <c r="H16" s="30">
        <v>7.4984247006931321E-3</v>
      </c>
      <c r="I16" s="30">
        <v>8.4409804848545669E-3</v>
      </c>
      <c r="J16" s="30">
        <v>7.5708381005390804E-3</v>
      </c>
    </row>
    <row r="18" spans="1:1" x14ac:dyDescent="0.25">
      <c r="A18" s="31" t="s">
        <v>93</v>
      </c>
    </row>
    <row r="19" spans="1:1" x14ac:dyDescent="0.25">
      <c r="A19" s="16" t="s">
        <v>94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J12" sqref="J12"/>
    </sheetView>
  </sheetViews>
  <sheetFormatPr defaultRowHeight="15" x14ac:dyDescent="0.25"/>
  <cols>
    <col min="1" max="1" width="11.85546875" customWidth="1"/>
    <col min="3" max="3" width="1.140625" customWidth="1"/>
    <col min="4" max="6" width="10.42578125" customWidth="1"/>
    <col min="7" max="7" width="2.8554687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95</v>
      </c>
    </row>
    <row r="4" spans="1:10" x14ac:dyDescent="0.25">
      <c r="A4" s="16" t="s">
        <v>96</v>
      </c>
    </row>
    <row r="6" spans="1:10" x14ac:dyDescent="0.25">
      <c r="A6" s="5"/>
      <c r="B6" s="5"/>
      <c r="C6" s="5"/>
      <c r="D6" s="119" t="s">
        <v>97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98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52"/>
      <c r="E9" s="52"/>
      <c r="F9" s="52"/>
      <c r="G9" s="7"/>
      <c r="H9" s="52"/>
      <c r="I9" s="52"/>
      <c r="J9" s="52"/>
    </row>
    <row r="10" spans="1:10" x14ac:dyDescent="0.25">
      <c r="A10" s="125" t="s">
        <v>24</v>
      </c>
      <c r="B10" s="125"/>
      <c r="C10" s="8"/>
      <c r="D10" s="9">
        <v>201137</v>
      </c>
      <c r="E10" s="9">
        <v>216816</v>
      </c>
      <c r="F10" s="9">
        <v>223777</v>
      </c>
      <c r="G10" s="8"/>
      <c r="H10" s="24">
        <v>1</v>
      </c>
      <c r="I10" s="24">
        <v>0.99999999999999989</v>
      </c>
      <c r="J10" s="24">
        <v>0.99999999999999989</v>
      </c>
    </row>
    <row r="11" spans="1:10" x14ac:dyDescent="0.25">
      <c r="A11" s="124" t="s">
        <v>27</v>
      </c>
      <c r="B11" s="124"/>
      <c r="C11" s="33"/>
      <c r="D11" s="34">
        <v>91784</v>
      </c>
      <c r="E11" s="34">
        <v>93986</v>
      </c>
      <c r="F11" s="34">
        <v>92751</v>
      </c>
      <c r="G11" s="33"/>
      <c r="H11" s="23">
        <v>0.4563257878958123</v>
      </c>
      <c r="I11" s="23">
        <v>0.4334827687993506</v>
      </c>
      <c r="J11" s="23">
        <v>0.41447959352390995</v>
      </c>
    </row>
    <row r="12" spans="1:10" x14ac:dyDescent="0.25">
      <c r="A12" s="126" t="s">
        <v>28</v>
      </c>
      <c r="B12" s="126"/>
      <c r="C12" s="20"/>
      <c r="D12" s="21">
        <v>65351</v>
      </c>
      <c r="E12" s="21">
        <v>69032</v>
      </c>
      <c r="F12" s="21">
        <v>69828</v>
      </c>
      <c r="G12" s="20"/>
      <c r="H12" s="22">
        <v>0.32490789859647901</v>
      </c>
      <c r="I12" s="22">
        <v>0.31838978673160651</v>
      </c>
      <c r="J12" s="22">
        <v>0.31204279260156315</v>
      </c>
    </row>
    <row r="13" spans="1:10" x14ac:dyDescent="0.25">
      <c r="A13" s="124" t="s">
        <v>87</v>
      </c>
      <c r="B13" s="124"/>
      <c r="C13" s="33"/>
      <c r="D13" s="34">
        <v>30354</v>
      </c>
      <c r="E13" s="34">
        <v>38178</v>
      </c>
      <c r="F13" s="34">
        <v>43421</v>
      </c>
      <c r="G13" s="33"/>
      <c r="H13" s="23">
        <v>0.15091206491098108</v>
      </c>
      <c r="I13" s="58">
        <v>0.17608479079034758</v>
      </c>
      <c r="J13" s="35">
        <v>0.19403692068443137</v>
      </c>
    </row>
    <row r="14" spans="1:10" x14ac:dyDescent="0.25">
      <c r="A14" s="126" t="s">
        <v>29</v>
      </c>
      <c r="B14" s="126"/>
      <c r="C14" s="20"/>
      <c r="D14" s="39" t="s">
        <v>465</v>
      </c>
      <c r="E14" s="21">
        <v>12787</v>
      </c>
      <c r="F14" s="21">
        <v>14900</v>
      </c>
      <c r="G14" s="20"/>
      <c r="H14" s="40" t="s">
        <v>465</v>
      </c>
      <c r="I14" s="40">
        <v>5.8976274813666886E-2</v>
      </c>
      <c r="J14" s="22">
        <v>6.6584144036250376E-2</v>
      </c>
    </row>
    <row r="15" spans="1:10" x14ac:dyDescent="0.25">
      <c r="A15" s="124" t="s">
        <v>30</v>
      </c>
      <c r="B15" s="124"/>
      <c r="C15" s="33"/>
      <c r="D15" s="34">
        <v>11037</v>
      </c>
      <c r="E15" s="42" t="s">
        <v>465</v>
      </c>
      <c r="F15" s="42" t="s">
        <v>465</v>
      </c>
      <c r="G15" s="33"/>
      <c r="H15" s="43">
        <v>5.4873046729343684E-2</v>
      </c>
      <c r="I15" s="43" t="s">
        <v>465</v>
      </c>
      <c r="J15" s="43" t="s">
        <v>465</v>
      </c>
    </row>
    <row r="16" spans="1:10" x14ac:dyDescent="0.25">
      <c r="A16" s="123" t="s">
        <v>31</v>
      </c>
      <c r="B16" s="123"/>
      <c r="C16" s="13"/>
      <c r="D16" s="14">
        <v>2611</v>
      </c>
      <c r="E16" s="14">
        <v>2833</v>
      </c>
      <c r="F16" s="14">
        <v>2877</v>
      </c>
      <c r="G16" s="13"/>
      <c r="H16" s="30">
        <v>1.2981201867383923E-2</v>
      </c>
      <c r="I16" s="30">
        <v>1.3066378865028412E-2</v>
      </c>
      <c r="J16" s="30">
        <v>1.2856549153845123E-2</v>
      </c>
    </row>
    <row r="18" spans="1:1" x14ac:dyDescent="0.25">
      <c r="A18" s="31" t="s">
        <v>99</v>
      </c>
    </row>
    <row r="19" spans="1:1" x14ac:dyDescent="0.25">
      <c r="A19" s="16" t="s">
        <v>100</v>
      </c>
    </row>
  </sheetData>
  <mergeCells count="11">
    <mergeCell ref="A12:B12"/>
    <mergeCell ref="A13:B13"/>
    <mergeCell ref="A14:B14"/>
    <mergeCell ref="A15:B15"/>
    <mergeCell ref="A16:B16"/>
    <mergeCell ref="A11:B11"/>
    <mergeCell ref="D6:F6"/>
    <mergeCell ref="H6:J6"/>
    <mergeCell ref="D7:F7"/>
    <mergeCell ref="H7:J7"/>
    <mergeCell ref="A10:B10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4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H10" sqref="H10"/>
    </sheetView>
  </sheetViews>
  <sheetFormatPr defaultRowHeight="15" x14ac:dyDescent="0.25"/>
  <cols>
    <col min="1" max="1" width="12.5703125" customWidth="1"/>
    <col min="3" max="3" width="1.140625" customWidth="1"/>
    <col min="4" max="6" width="10.42578125" customWidth="1"/>
    <col min="7" max="7" width="2.57031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101</v>
      </c>
    </row>
    <row r="4" spans="1:10" x14ac:dyDescent="0.25">
      <c r="A4" s="16" t="s">
        <v>102</v>
      </c>
    </row>
    <row r="6" spans="1:10" x14ac:dyDescent="0.25">
      <c r="A6" s="5"/>
      <c r="B6" s="5"/>
      <c r="C6" s="5"/>
      <c r="D6" s="119" t="s">
        <v>103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104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163873</v>
      </c>
      <c r="E10" s="9">
        <v>161813</v>
      </c>
      <c r="F10" s="9">
        <v>164291</v>
      </c>
      <c r="G10" s="8"/>
      <c r="H10" s="24">
        <v>1</v>
      </c>
      <c r="I10" s="24">
        <v>1</v>
      </c>
      <c r="J10" s="24">
        <v>0.99999999999999989</v>
      </c>
    </row>
    <row r="11" spans="1:10" x14ac:dyDescent="0.25">
      <c r="A11" s="33" t="s">
        <v>87</v>
      </c>
      <c r="B11" s="33"/>
      <c r="C11" s="33"/>
      <c r="D11" s="34">
        <v>89099</v>
      </c>
      <c r="E11" s="34">
        <v>89983</v>
      </c>
      <c r="F11" s="34">
        <v>93138</v>
      </c>
      <c r="G11" s="33"/>
      <c r="H11" s="23">
        <v>0.54370762724792976</v>
      </c>
      <c r="I11" s="23">
        <v>0.55609252655843477</v>
      </c>
      <c r="J11" s="23">
        <v>0.56690871684997957</v>
      </c>
    </row>
    <row r="12" spans="1:10" x14ac:dyDescent="0.25">
      <c r="A12" s="20" t="s">
        <v>88</v>
      </c>
      <c r="B12" s="20"/>
      <c r="C12" s="20"/>
      <c r="D12" s="21">
        <v>40772</v>
      </c>
      <c r="E12" s="21">
        <v>36894</v>
      </c>
      <c r="F12" s="21">
        <v>36885</v>
      </c>
      <c r="G12" s="20"/>
      <c r="H12" s="24">
        <v>0.24880242626912305</v>
      </c>
      <c r="I12" s="24">
        <v>0.22800393046294179</v>
      </c>
      <c r="J12" s="24">
        <v>0.22451016793372736</v>
      </c>
    </row>
    <row r="13" spans="1:10" x14ac:dyDescent="0.25">
      <c r="A13" s="33" t="s">
        <v>62</v>
      </c>
      <c r="B13" s="33"/>
      <c r="C13" s="33"/>
      <c r="D13" s="34">
        <v>31227</v>
      </c>
      <c r="E13" s="34">
        <v>32251</v>
      </c>
      <c r="F13" s="34">
        <v>33299</v>
      </c>
      <c r="G13" s="33"/>
      <c r="H13" s="43">
        <v>0.19055610137118378</v>
      </c>
      <c r="I13" s="23">
        <v>0.19931031499323293</v>
      </c>
      <c r="J13" s="23">
        <v>0.20268304411075469</v>
      </c>
    </row>
    <row r="14" spans="1:10" x14ac:dyDescent="0.25">
      <c r="A14" s="20" t="s">
        <v>29</v>
      </c>
      <c r="B14" s="20"/>
      <c r="C14" s="20"/>
      <c r="D14" s="39" t="s">
        <v>465</v>
      </c>
      <c r="E14" s="21">
        <v>2322</v>
      </c>
      <c r="F14" s="21">
        <v>908</v>
      </c>
      <c r="G14" s="20"/>
      <c r="H14" s="27" t="s">
        <v>465</v>
      </c>
      <c r="I14" s="27">
        <v>1.4349897721443889E-2</v>
      </c>
      <c r="J14" s="24">
        <v>5.5267787036417087E-3</v>
      </c>
    </row>
    <row r="15" spans="1:10" x14ac:dyDescent="0.25">
      <c r="A15" s="33" t="s">
        <v>30</v>
      </c>
      <c r="B15" s="33"/>
      <c r="C15" s="33"/>
      <c r="D15" s="34">
        <v>2649</v>
      </c>
      <c r="E15" s="42" t="s">
        <v>465</v>
      </c>
      <c r="F15" s="42" t="s">
        <v>465</v>
      </c>
      <c r="G15" s="33"/>
      <c r="H15" s="43">
        <v>1.6164957009391419E-2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14">
        <v>126</v>
      </c>
      <c r="E16" s="14">
        <v>363</v>
      </c>
      <c r="F16" s="14">
        <v>61</v>
      </c>
      <c r="G16" s="13"/>
      <c r="H16" s="30">
        <v>7.688881023719588E-4</v>
      </c>
      <c r="I16" s="30">
        <v>2.2433302639466544E-3</v>
      </c>
      <c r="J16" s="30">
        <v>3.7129240189663463E-4</v>
      </c>
    </row>
    <row r="18" spans="1:1" x14ac:dyDescent="0.25">
      <c r="A18" s="31" t="s">
        <v>105</v>
      </c>
    </row>
    <row r="19" spans="1:1" x14ac:dyDescent="0.25">
      <c r="A19" s="16" t="s">
        <v>106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4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workbookViewId="0">
      <selection activeCell="H11" sqref="H11"/>
    </sheetView>
  </sheetViews>
  <sheetFormatPr defaultRowHeight="15" x14ac:dyDescent="0.25"/>
  <cols>
    <col min="3" max="3" width="4.7109375" customWidth="1"/>
    <col min="4" max="6" width="10.42578125" customWidth="1"/>
    <col min="7" max="7" width="3.1406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107</v>
      </c>
    </row>
    <row r="4" spans="1:10" x14ac:dyDescent="0.25">
      <c r="A4" s="16" t="s">
        <v>108</v>
      </c>
    </row>
    <row r="6" spans="1:10" x14ac:dyDescent="0.25">
      <c r="A6" s="5"/>
      <c r="B6" s="5"/>
      <c r="C6" s="5"/>
      <c r="D6" s="119" t="s">
        <v>109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110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411803</v>
      </c>
      <c r="E10" s="9">
        <v>423544</v>
      </c>
      <c r="F10" s="9">
        <v>446275</v>
      </c>
      <c r="G10" s="8"/>
      <c r="H10" s="27">
        <v>1</v>
      </c>
      <c r="I10" s="27">
        <v>1</v>
      </c>
      <c r="J10" s="27">
        <v>1</v>
      </c>
    </row>
    <row r="11" spans="1:10" x14ac:dyDescent="0.25">
      <c r="A11" s="33" t="s">
        <v>111</v>
      </c>
      <c r="B11" s="33"/>
      <c r="C11" s="33"/>
      <c r="D11" s="34">
        <v>96103</v>
      </c>
      <c r="E11" s="34">
        <v>81842</v>
      </c>
      <c r="F11" s="34">
        <v>52307</v>
      </c>
      <c r="G11" s="33"/>
      <c r="H11" s="29">
        <v>0.23337129646942834</v>
      </c>
      <c r="I11" s="29">
        <v>0.19323139980733997</v>
      </c>
      <c r="J11" s="23">
        <v>0.11720799955184584</v>
      </c>
    </row>
    <row r="12" spans="1:10" x14ac:dyDescent="0.25">
      <c r="A12" s="20" t="s">
        <v>112</v>
      </c>
      <c r="B12" s="20"/>
      <c r="C12" s="20"/>
      <c r="D12" s="21">
        <v>242579</v>
      </c>
      <c r="E12" s="21">
        <v>190828</v>
      </c>
      <c r="F12" s="21">
        <v>170614</v>
      </c>
      <c r="G12" s="20"/>
      <c r="H12" s="40">
        <v>0.58906564546640017</v>
      </c>
      <c r="I12" s="40">
        <v>0.45055059214627052</v>
      </c>
      <c r="J12" s="22">
        <v>0.38230687356450621</v>
      </c>
    </row>
    <row r="13" spans="1:10" x14ac:dyDescent="0.25">
      <c r="A13" s="47" t="s">
        <v>113</v>
      </c>
      <c r="B13" s="47"/>
      <c r="C13" s="47"/>
      <c r="D13" s="48">
        <v>73121</v>
      </c>
      <c r="E13" s="48">
        <v>150874</v>
      </c>
      <c r="F13" s="48">
        <v>223354</v>
      </c>
      <c r="G13" s="47"/>
      <c r="H13" s="51">
        <v>0.17756305806417147</v>
      </c>
      <c r="I13" s="51">
        <v>0.35621800804638953</v>
      </c>
      <c r="J13" s="50">
        <v>0.50048512688364799</v>
      </c>
    </row>
    <row r="15" spans="1:10" x14ac:dyDescent="0.25">
      <c r="A15" s="31" t="s">
        <v>114</v>
      </c>
    </row>
    <row r="16" spans="1:10" x14ac:dyDescent="0.25">
      <c r="A16" s="16" t="s">
        <v>115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activeCell="F10" sqref="F10"/>
    </sheetView>
  </sheetViews>
  <sheetFormatPr defaultRowHeight="15" x14ac:dyDescent="0.25"/>
  <cols>
    <col min="1" max="1" width="33.85546875" customWidth="1"/>
    <col min="4" max="6" width="10.42578125" customWidth="1"/>
  </cols>
  <sheetData>
    <row r="1" spans="1:6" ht="15.75" x14ac:dyDescent="0.25">
      <c r="A1" s="1" t="s">
        <v>69</v>
      </c>
    </row>
    <row r="3" spans="1:6" x14ac:dyDescent="0.25">
      <c r="A3" s="31" t="s">
        <v>434</v>
      </c>
    </row>
    <row r="4" spans="1:6" x14ac:dyDescent="0.25">
      <c r="A4" s="16" t="s">
        <v>435</v>
      </c>
    </row>
    <row r="6" spans="1:6" x14ac:dyDescent="0.25">
      <c r="A6" s="5"/>
      <c r="B6" s="5"/>
      <c r="C6" s="5"/>
      <c r="D6" s="119" t="s">
        <v>20</v>
      </c>
      <c r="E6" s="119"/>
      <c r="F6" s="119"/>
    </row>
    <row r="7" spans="1:6" x14ac:dyDescent="0.25">
      <c r="A7" s="18"/>
      <c r="B7" s="18"/>
      <c r="C7" s="18"/>
      <c r="D7" s="120" t="s">
        <v>118</v>
      </c>
      <c r="E7" s="120"/>
      <c r="F7" s="120"/>
    </row>
    <row r="8" spans="1:6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</row>
    <row r="9" spans="1:6" x14ac:dyDescent="0.25">
      <c r="A9" s="7" t="s">
        <v>12</v>
      </c>
      <c r="B9" s="7"/>
      <c r="C9" s="7"/>
      <c r="D9" s="7"/>
      <c r="E9" s="7"/>
      <c r="F9" s="7"/>
    </row>
    <row r="10" spans="1:6" x14ac:dyDescent="0.25">
      <c r="A10" s="8" t="s">
        <v>24</v>
      </c>
      <c r="B10" s="8"/>
      <c r="C10" s="8"/>
      <c r="D10" s="9">
        <v>395764.59200000006</v>
      </c>
      <c r="E10" s="9">
        <v>394042.57399999996</v>
      </c>
      <c r="F10" s="9">
        <v>402408.397</v>
      </c>
    </row>
    <row r="11" spans="1:6" x14ac:dyDescent="0.25">
      <c r="A11" s="7" t="s">
        <v>119</v>
      </c>
      <c r="B11" s="33"/>
      <c r="C11" s="33"/>
      <c r="D11" s="34">
        <v>54466.097000000002</v>
      </c>
      <c r="E11" s="34">
        <v>58306.334999999999</v>
      </c>
      <c r="F11" s="34">
        <v>60108.887999999999</v>
      </c>
    </row>
    <row r="12" spans="1:6" x14ac:dyDescent="0.25">
      <c r="A12" s="8" t="s">
        <v>46</v>
      </c>
      <c r="B12" s="8"/>
      <c r="C12" s="8"/>
      <c r="D12" s="9">
        <v>333931.28000000003</v>
      </c>
      <c r="E12" s="9">
        <v>328308.39399999997</v>
      </c>
      <c r="F12" s="9">
        <v>334436.19099999999</v>
      </c>
    </row>
    <row r="13" spans="1:6" x14ac:dyDescent="0.25">
      <c r="A13" s="47" t="s">
        <v>45</v>
      </c>
      <c r="B13" s="47"/>
      <c r="C13" s="47"/>
      <c r="D13" s="48">
        <v>7367.2150000000001</v>
      </c>
      <c r="E13" s="48">
        <v>7427.8450000000003</v>
      </c>
      <c r="F13" s="48">
        <v>7863.3180000000002</v>
      </c>
    </row>
    <row r="15" spans="1:6" x14ac:dyDescent="0.25">
      <c r="A15" s="31" t="s">
        <v>436</v>
      </c>
    </row>
    <row r="16" spans="1:6" x14ac:dyDescent="0.25">
      <c r="A16" s="16" t="s">
        <v>437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F10" sqref="F10"/>
    </sheetView>
  </sheetViews>
  <sheetFormatPr defaultRowHeight="15" x14ac:dyDescent="0.25"/>
  <cols>
    <col min="4" max="6" width="10.42578125" customWidth="1"/>
    <col min="7" max="7" width="2.710937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116</v>
      </c>
    </row>
    <row r="4" spans="1:10" x14ac:dyDescent="0.25">
      <c r="A4" s="16" t="s">
        <v>117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118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9" t="s">
        <v>395</v>
      </c>
      <c r="E8" s="19" t="s">
        <v>396</v>
      </c>
      <c r="F8" s="19" t="s">
        <v>397</v>
      </c>
      <c r="G8" s="19"/>
      <c r="H8" s="19" t="s">
        <v>395</v>
      </c>
      <c r="I8" s="19" t="s">
        <v>396</v>
      </c>
      <c r="J8" s="19" t="s">
        <v>397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395764.59199999995</v>
      </c>
      <c r="E10" s="9">
        <v>394042.57399999996</v>
      </c>
      <c r="F10" s="9">
        <v>402408.397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33" t="s">
        <v>87</v>
      </c>
      <c r="B11" s="33"/>
      <c r="C11" s="33"/>
      <c r="D11" s="34">
        <v>139709.117</v>
      </c>
      <c r="E11" s="34">
        <v>148570.26999999999</v>
      </c>
      <c r="F11" s="34">
        <v>156487.16399999999</v>
      </c>
      <c r="G11" s="33"/>
      <c r="H11" s="23">
        <v>0.35301065285800004</v>
      </c>
      <c r="I11" s="23">
        <v>0.37704116205473776</v>
      </c>
      <c r="J11" s="23">
        <v>0.3888764875848254</v>
      </c>
    </row>
    <row r="12" spans="1:10" x14ac:dyDescent="0.25">
      <c r="A12" s="20" t="s">
        <v>27</v>
      </c>
      <c r="B12" s="20"/>
      <c r="C12" s="20"/>
      <c r="D12" s="21">
        <v>135351.647</v>
      </c>
      <c r="E12" s="21">
        <v>135065.60999999999</v>
      </c>
      <c r="F12" s="21">
        <v>133012.23800000001</v>
      </c>
      <c r="G12" s="20"/>
      <c r="H12" s="24">
        <v>0.34200039552805678</v>
      </c>
      <c r="I12" s="24">
        <v>0.34276907855139532</v>
      </c>
      <c r="J12" s="24">
        <v>0.33054041364847564</v>
      </c>
    </row>
    <row r="13" spans="1:10" x14ac:dyDescent="0.25">
      <c r="A13" s="33" t="s">
        <v>62</v>
      </c>
      <c r="B13" s="33"/>
      <c r="C13" s="33"/>
      <c r="D13" s="42">
        <v>100725.701</v>
      </c>
      <c r="E13" s="34">
        <v>94232.197</v>
      </c>
      <c r="F13" s="34">
        <v>93623.837</v>
      </c>
      <c r="G13" s="33"/>
      <c r="H13" s="43">
        <v>0.25450912748657417</v>
      </c>
      <c r="I13" s="23">
        <v>0.23914217198266502</v>
      </c>
      <c r="J13" s="23">
        <v>0.23265875587581239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12419.424999999999</v>
      </c>
      <c r="F14" s="21">
        <v>15964.017</v>
      </c>
      <c r="G14" s="20"/>
      <c r="H14" s="27" t="s">
        <v>465</v>
      </c>
      <c r="I14" s="27">
        <v>3.1517977547268788E-2</v>
      </c>
      <c r="J14" s="24">
        <v>3.9671182607056779E-2</v>
      </c>
    </row>
    <row r="15" spans="1:10" x14ac:dyDescent="0.25">
      <c r="A15" s="33" t="s">
        <v>30</v>
      </c>
      <c r="B15" s="33"/>
      <c r="C15" s="33"/>
      <c r="D15" s="42">
        <v>16388.397000000001</v>
      </c>
      <c r="E15" s="42" t="s">
        <v>465</v>
      </c>
      <c r="F15" s="42" t="s">
        <v>465</v>
      </c>
      <c r="G15" s="33"/>
      <c r="H15" s="43">
        <v>4.1409457367525195E-2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14">
        <v>3589.73</v>
      </c>
      <c r="E16" s="14">
        <v>3755.0720000000001</v>
      </c>
      <c r="F16" s="14">
        <v>3321.1410000000001</v>
      </c>
      <c r="G16" s="13"/>
      <c r="H16" s="30">
        <v>9.0703667598439446E-3</v>
      </c>
      <c r="I16" s="30">
        <v>9.5296098639331295E-3</v>
      </c>
      <c r="J16" s="30">
        <v>8.2531602838297642E-3</v>
      </c>
    </row>
    <row r="18" spans="1:1" x14ac:dyDescent="0.25">
      <c r="A18" s="31" t="s">
        <v>438</v>
      </c>
    </row>
    <row r="19" spans="1:1" x14ac:dyDescent="0.25">
      <c r="A19" s="16" t="s">
        <v>439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F10" sqref="F10"/>
    </sheetView>
  </sheetViews>
  <sheetFormatPr defaultRowHeight="15" x14ac:dyDescent="0.25"/>
  <cols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398</v>
      </c>
    </row>
    <row r="4" spans="1:10" x14ac:dyDescent="0.25">
      <c r="A4" s="16" t="s">
        <v>399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118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54466.096999999994</v>
      </c>
      <c r="E10" s="9">
        <v>58306.335000000006</v>
      </c>
      <c r="F10" s="9">
        <v>60108.887999999999</v>
      </c>
      <c r="G10" s="8"/>
      <c r="H10" s="24">
        <v>1.0000000000000002</v>
      </c>
      <c r="I10" s="24">
        <v>0.99999999999999989</v>
      </c>
      <c r="J10" s="24">
        <v>1</v>
      </c>
    </row>
    <row r="11" spans="1:10" x14ac:dyDescent="0.25">
      <c r="A11" s="33" t="s">
        <v>27</v>
      </c>
      <c r="B11" s="33"/>
      <c r="C11" s="33"/>
      <c r="D11" s="34">
        <v>22946.633000000002</v>
      </c>
      <c r="E11" s="34">
        <v>24501.119999999999</v>
      </c>
      <c r="F11" s="34">
        <v>23895.506000000001</v>
      </c>
      <c r="G11" s="33"/>
      <c r="H11" s="23">
        <v>0.42130121789339897</v>
      </c>
      <c r="I11" s="23">
        <v>0.42021368690040278</v>
      </c>
      <c r="J11" s="23">
        <v>0.39753698321619263</v>
      </c>
    </row>
    <row r="12" spans="1:10" x14ac:dyDescent="0.25">
      <c r="A12" s="20" t="s">
        <v>28</v>
      </c>
      <c r="B12" s="20"/>
      <c r="C12" s="20"/>
      <c r="D12" s="21">
        <v>17234.620999999999</v>
      </c>
      <c r="E12" s="21">
        <v>16754.242999999999</v>
      </c>
      <c r="F12" s="21">
        <v>16602.395</v>
      </c>
      <c r="G12" s="20"/>
      <c r="H12" s="24">
        <v>0.31642841968279828</v>
      </c>
      <c r="I12" s="24">
        <v>0.28734858742193276</v>
      </c>
      <c r="J12" s="24">
        <v>0.27620532590787572</v>
      </c>
    </row>
    <row r="13" spans="1:10" x14ac:dyDescent="0.25">
      <c r="A13" s="33" t="s">
        <v>87</v>
      </c>
      <c r="B13" s="33"/>
      <c r="C13" s="33"/>
      <c r="D13" s="42">
        <v>11465.591</v>
      </c>
      <c r="E13" s="34">
        <v>14428.164000000001</v>
      </c>
      <c r="F13" s="34">
        <v>16354.629000000001</v>
      </c>
      <c r="G13" s="33"/>
      <c r="H13" s="29">
        <v>0.21050876841790228</v>
      </c>
      <c r="I13" s="23">
        <v>0.24745448329070929</v>
      </c>
      <c r="J13" s="23">
        <v>0.27208337309450809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1939.463</v>
      </c>
      <c r="F14" s="21">
        <v>2709.8449999999998</v>
      </c>
      <c r="G14" s="20"/>
      <c r="H14" s="27" t="s">
        <v>465</v>
      </c>
      <c r="I14" s="27">
        <v>3.3263332363455869E-2</v>
      </c>
      <c r="J14" s="24">
        <v>4.5082268033306484E-2</v>
      </c>
    </row>
    <row r="15" spans="1:10" x14ac:dyDescent="0.25">
      <c r="A15" s="33" t="s">
        <v>30</v>
      </c>
      <c r="B15" s="33"/>
      <c r="C15" s="33"/>
      <c r="D15" s="42">
        <v>2270.9459999999999</v>
      </c>
      <c r="E15" s="42" t="s">
        <v>465</v>
      </c>
      <c r="F15" s="42" t="s">
        <v>465</v>
      </c>
      <c r="G15" s="33"/>
      <c r="H15" s="43">
        <v>4.1694671090531786E-2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14">
        <v>548.30600000000004</v>
      </c>
      <c r="E16" s="14">
        <v>683.34500000000003</v>
      </c>
      <c r="F16" s="14">
        <v>546.51300000000003</v>
      </c>
      <c r="G16" s="13"/>
      <c r="H16" s="30">
        <v>1.0066922915368804E-2</v>
      </c>
      <c r="I16" s="30">
        <v>1.1719910023499161E-2</v>
      </c>
      <c r="J16" s="30">
        <v>9.0920497481171182E-3</v>
      </c>
    </row>
    <row r="18" spans="1:1" x14ac:dyDescent="0.25">
      <c r="A18" s="31" t="s">
        <v>120</v>
      </c>
    </row>
    <row r="19" spans="1:1" x14ac:dyDescent="0.25">
      <c r="A19" s="16" t="s">
        <v>440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F10" sqref="F10"/>
    </sheetView>
  </sheetViews>
  <sheetFormatPr defaultRowHeight="15" x14ac:dyDescent="0.25"/>
  <cols>
    <col min="4" max="6" width="10.42578125" customWidth="1"/>
    <col min="7" max="7" width="2.57031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400</v>
      </c>
    </row>
    <row r="4" spans="1:10" x14ac:dyDescent="0.25">
      <c r="A4" s="59" t="s">
        <v>401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118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333931.28000000009</v>
      </c>
      <c r="E10" s="9">
        <v>328308.39399999997</v>
      </c>
      <c r="F10" s="9">
        <v>334436.19099999999</v>
      </c>
      <c r="G10" s="8"/>
      <c r="H10" s="24">
        <v>0.99999999999999989</v>
      </c>
      <c r="I10" s="24">
        <v>1</v>
      </c>
      <c r="J10" s="24">
        <v>1</v>
      </c>
    </row>
    <row r="11" spans="1:10" x14ac:dyDescent="0.25">
      <c r="A11" s="33" t="s">
        <v>87</v>
      </c>
      <c r="B11" s="33"/>
      <c r="C11" s="33"/>
      <c r="D11" s="34">
        <v>126124.76700000001</v>
      </c>
      <c r="E11" s="34">
        <v>131598.00899999999</v>
      </c>
      <c r="F11" s="34">
        <v>137389.04699999999</v>
      </c>
      <c r="G11" s="33"/>
      <c r="H11" s="23">
        <v>0.37769677341996827</v>
      </c>
      <c r="I11" s="23">
        <v>0.40083656526917799</v>
      </c>
      <c r="J11" s="23">
        <v>0.41080795289885358</v>
      </c>
    </row>
    <row r="12" spans="1:10" x14ac:dyDescent="0.25">
      <c r="A12" s="20" t="s">
        <v>88</v>
      </c>
      <c r="B12" s="20"/>
      <c r="C12" s="20"/>
      <c r="D12" s="21">
        <v>109598.66</v>
      </c>
      <c r="E12" s="21">
        <v>108052.77499999999</v>
      </c>
      <c r="F12" s="21">
        <v>106353.535</v>
      </c>
      <c r="G12" s="20"/>
      <c r="H12" s="24">
        <v>0.32820722874478836</v>
      </c>
      <c r="I12" s="24">
        <v>0.32911974526000087</v>
      </c>
      <c r="J12" s="24">
        <v>0.31800845082582585</v>
      </c>
    </row>
    <row r="13" spans="1:10" x14ac:dyDescent="0.25">
      <c r="A13" s="33" t="s">
        <v>62</v>
      </c>
      <c r="B13" s="33"/>
      <c r="C13" s="33"/>
      <c r="D13" s="42">
        <v>81391.100999999995</v>
      </c>
      <c r="E13" s="34">
        <v>75432.600000000006</v>
      </c>
      <c r="F13" s="34">
        <v>74961.138000000006</v>
      </c>
      <c r="G13" s="33"/>
      <c r="H13" s="29">
        <v>0.24373607947120129</v>
      </c>
      <c r="I13" s="23">
        <v>0.22976141146120074</v>
      </c>
      <c r="J13" s="23">
        <v>0.22414182441158112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10349.261</v>
      </c>
      <c r="F14" s="21">
        <v>13112.960999999999</v>
      </c>
      <c r="G14" s="20"/>
      <c r="H14" s="27" t="s">
        <v>465</v>
      </c>
      <c r="I14" s="27">
        <v>3.1522986281002613E-2</v>
      </c>
      <c r="J14" s="24">
        <v>3.920915664297827E-2</v>
      </c>
    </row>
    <row r="15" spans="1:10" x14ac:dyDescent="0.25">
      <c r="A15" s="33" t="s">
        <v>30</v>
      </c>
      <c r="B15" s="33"/>
      <c r="C15" s="33"/>
      <c r="D15" s="42">
        <v>13944.449000000001</v>
      </c>
      <c r="E15" s="42" t="s">
        <v>465</v>
      </c>
      <c r="F15" s="42" t="s">
        <v>465</v>
      </c>
      <c r="G15" s="33"/>
      <c r="H15" s="43">
        <v>4.1758439041709408E-2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14">
        <v>2872.3029999999999</v>
      </c>
      <c r="E16" s="14">
        <v>2875.7489999999998</v>
      </c>
      <c r="F16" s="14">
        <v>2619.5100000000002</v>
      </c>
      <c r="G16" s="13"/>
      <c r="H16" s="30">
        <v>8.6014793223324251E-3</v>
      </c>
      <c r="I16" s="30">
        <v>8.7592917286178195E-3</v>
      </c>
      <c r="J16" s="30">
        <v>7.8326152207612021E-3</v>
      </c>
    </row>
    <row r="18" spans="1:1" x14ac:dyDescent="0.25">
      <c r="A18" s="31" t="s">
        <v>121</v>
      </c>
    </row>
    <row r="19" spans="1:1" x14ac:dyDescent="0.25">
      <c r="A19" s="16" t="s">
        <v>441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workbookViewId="0">
      <selection activeCell="D10" sqref="D10"/>
    </sheetView>
  </sheetViews>
  <sheetFormatPr defaultRowHeight="15" x14ac:dyDescent="0.25"/>
  <cols>
    <col min="1" max="1" width="23.5703125" customWidth="1"/>
    <col min="2" max="4" width="10.42578125" customWidth="1"/>
    <col min="5" max="5" width="2.7109375" customWidth="1"/>
    <col min="6" max="8" width="10.4257812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17" t="s">
        <v>19</v>
      </c>
      <c r="B3" s="16"/>
      <c r="C3" s="16"/>
      <c r="D3" s="16"/>
      <c r="E3" s="16"/>
    </row>
    <row r="4" spans="1:8" x14ac:dyDescent="0.25">
      <c r="A4" s="16" t="s">
        <v>18</v>
      </c>
    </row>
    <row r="6" spans="1:8" x14ac:dyDescent="0.25">
      <c r="A6" s="5"/>
      <c r="B6" s="119" t="s">
        <v>20</v>
      </c>
      <c r="C6" s="119"/>
      <c r="D6" s="119"/>
      <c r="E6" s="5"/>
      <c r="F6" s="119" t="s">
        <v>21</v>
      </c>
      <c r="G6" s="119"/>
      <c r="H6" s="119"/>
    </row>
    <row r="7" spans="1:8" x14ac:dyDescent="0.25">
      <c r="A7" s="18"/>
      <c r="B7" s="120" t="s">
        <v>22</v>
      </c>
      <c r="C7" s="120"/>
      <c r="D7" s="120"/>
      <c r="E7" s="18"/>
      <c r="F7" s="120" t="s">
        <v>23</v>
      </c>
      <c r="G7" s="120"/>
      <c r="H7" s="120"/>
    </row>
    <row r="8" spans="1:8" x14ac:dyDescent="0.25">
      <c r="A8" s="18" t="s">
        <v>394</v>
      </c>
      <c r="B8" s="105" t="s">
        <v>466</v>
      </c>
      <c r="C8" s="105" t="s">
        <v>467</v>
      </c>
      <c r="D8" s="105" t="s">
        <v>468</v>
      </c>
      <c r="E8" s="19"/>
      <c r="F8" s="104" t="str">
        <f>B8</f>
        <v>1.hl. 2014</v>
      </c>
      <c r="G8" s="104" t="str">
        <f t="shared" ref="G8:H8" si="0">C8</f>
        <v>1.hl. 2015</v>
      </c>
      <c r="H8" s="104" t="str">
        <f t="shared" si="0"/>
        <v>1.hl. 2016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20" t="s">
        <v>24</v>
      </c>
      <c r="B10" s="21">
        <v>144276</v>
      </c>
      <c r="C10" s="21">
        <v>141650</v>
      </c>
      <c r="D10" s="21">
        <v>134382</v>
      </c>
      <c r="E10" s="20"/>
      <c r="F10" s="22">
        <v>1</v>
      </c>
      <c r="G10" s="22">
        <v>1</v>
      </c>
      <c r="H10" s="22">
        <v>1</v>
      </c>
    </row>
    <row r="11" spans="1:8" x14ac:dyDescent="0.25">
      <c r="A11" s="7" t="s">
        <v>25</v>
      </c>
      <c r="B11" s="10">
        <v>103469</v>
      </c>
      <c r="C11" s="10">
        <v>100755</v>
      </c>
      <c r="D11" s="10">
        <v>95451</v>
      </c>
      <c r="E11" s="7"/>
      <c r="F11" s="23">
        <v>0.71716016523884774</v>
      </c>
      <c r="G11" s="23">
        <v>0.71129544652312038</v>
      </c>
      <c r="H11" s="23">
        <v>0.71029602178863238</v>
      </c>
    </row>
    <row r="12" spans="1:8" x14ac:dyDescent="0.25">
      <c r="A12" s="8" t="s">
        <v>26</v>
      </c>
      <c r="B12" s="9">
        <v>40807</v>
      </c>
      <c r="C12" s="9">
        <v>40895</v>
      </c>
      <c r="D12" s="9">
        <v>38931</v>
      </c>
      <c r="E12" s="8"/>
      <c r="F12" s="24">
        <v>0.28283983476115221</v>
      </c>
      <c r="G12" s="24">
        <v>0.28870455347687962</v>
      </c>
      <c r="H12" s="24">
        <v>0.28970397821136762</v>
      </c>
    </row>
    <row r="13" spans="1:8" x14ac:dyDescent="0.25">
      <c r="A13" s="7"/>
      <c r="B13" s="25"/>
      <c r="C13" s="25"/>
      <c r="D13" s="25"/>
      <c r="E13" s="7"/>
      <c r="F13" s="7"/>
      <c r="G13" s="7"/>
      <c r="H13" s="7"/>
    </row>
    <row r="14" spans="1:8" x14ac:dyDescent="0.25">
      <c r="A14" s="8" t="s">
        <v>27</v>
      </c>
      <c r="B14" s="9">
        <v>91817</v>
      </c>
      <c r="C14" s="9">
        <v>87699</v>
      </c>
      <c r="D14" s="9">
        <v>84767</v>
      </c>
      <c r="E14" s="8"/>
      <c r="F14" s="24">
        <v>0.63639829216224464</v>
      </c>
      <c r="G14" s="24">
        <v>0.61912460289445814</v>
      </c>
      <c r="H14" s="24">
        <v>0.63079132621928535</v>
      </c>
    </row>
    <row r="15" spans="1:8" x14ac:dyDescent="0.25">
      <c r="A15" s="7" t="s">
        <v>28</v>
      </c>
      <c r="B15" s="10">
        <v>33028</v>
      </c>
      <c r="C15" s="10">
        <v>31688</v>
      </c>
      <c r="D15" s="10">
        <v>31023</v>
      </c>
      <c r="E15" s="7"/>
      <c r="F15" s="23">
        <v>0.2289223432864787</v>
      </c>
      <c r="G15" s="23">
        <v>0.22370631839039887</v>
      </c>
      <c r="H15" s="23">
        <v>0.23085681118006876</v>
      </c>
    </row>
    <row r="16" spans="1:8" x14ac:dyDescent="0.25">
      <c r="A16" s="26" t="s">
        <v>29</v>
      </c>
      <c r="B16" s="9">
        <v>4272</v>
      </c>
      <c r="C16" s="9">
        <v>16282</v>
      </c>
      <c r="D16" s="9">
        <v>12066</v>
      </c>
      <c r="E16" s="8"/>
      <c r="F16" s="27">
        <v>2.9609914330865839E-2</v>
      </c>
      <c r="G16" s="24">
        <v>0.11494528768090363</v>
      </c>
      <c r="H16" s="24">
        <v>8.9788811001473415E-2</v>
      </c>
    </row>
    <row r="17" spans="1:8" x14ac:dyDescent="0.25">
      <c r="A17" s="7" t="s">
        <v>30</v>
      </c>
      <c r="B17" s="10">
        <v>10009</v>
      </c>
      <c r="C17" s="28" t="s">
        <v>465</v>
      </c>
      <c r="D17" s="28" t="s">
        <v>465</v>
      </c>
      <c r="E17" s="7"/>
      <c r="F17" s="23">
        <v>6.9373977653941057E-2</v>
      </c>
      <c r="G17" s="29" t="s">
        <v>465</v>
      </c>
      <c r="H17" s="29" t="s">
        <v>465</v>
      </c>
    </row>
    <row r="18" spans="1:8" x14ac:dyDescent="0.25">
      <c r="A18" s="13" t="s">
        <v>31</v>
      </c>
      <c r="B18" s="14">
        <v>5150</v>
      </c>
      <c r="C18" s="14">
        <v>5981</v>
      </c>
      <c r="D18" s="14">
        <v>6526</v>
      </c>
      <c r="E18" s="13"/>
      <c r="F18" s="30">
        <v>3.5695472566469821E-2</v>
      </c>
      <c r="G18" s="30">
        <v>4.2223791034239323E-2</v>
      </c>
      <c r="H18" s="30">
        <v>4.8563051599172506E-2</v>
      </c>
    </row>
    <row r="20" spans="1:8" x14ac:dyDescent="0.25">
      <c r="A20" s="31" t="s">
        <v>32</v>
      </c>
    </row>
    <row r="21" spans="1:8" x14ac:dyDescent="0.25">
      <c r="A21" s="16" t="s">
        <v>33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ignoredErrors>
    <ignoredError sqref="A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F10" sqref="F10"/>
    </sheetView>
  </sheetViews>
  <sheetFormatPr defaultRowHeight="15" x14ac:dyDescent="0.25"/>
  <cols>
    <col min="3" max="3" width="3.7109375" customWidth="1"/>
    <col min="4" max="6" width="10.42578125" customWidth="1"/>
    <col min="7" max="7" width="2.57031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123</v>
      </c>
    </row>
    <row r="4" spans="1:10" x14ac:dyDescent="0.25">
      <c r="A4" s="16" t="s">
        <v>124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74"/>
      <c r="B7" s="18"/>
      <c r="C7" s="18"/>
      <c r="D7" s="120" t="s">
        <v>118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74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7367.2149999999992</v>
      </c>
      <c r="E10" s="9">
        <v>7427.8450000000003</v>
      </c>
      <c r="F10" s="9">
        <v>7863.3180000000002</v>
      </c>
      <c r="G10" s="8"/>
      <c r="H10" s="24">
        <v>1</v>
      </c>
      <c r="I10" s="24">
        <v>0.99999999999999989</v>
      </c>
      <c r="J10" s="24">
        <v>1</v>
      </c>
    </row>
    <row r="11" spans="1:10" x14ac:dyDescent="0.25">
      <c r="A11" s="33" t="s">
        <v>87</v>
      </c>
      <c r="B11" s="33"/>
      <c r="C11" s="33"/>
      <c r="D11" s="34">
        <v>2806.3539999999998</v>
      </c>
      <c r="E11" s="34">
        <v>2511.7150000000001</v>
      </c>
      <c r="F11" s="34">
        <v>2763.1970000000001</v>
      </c>
      <c r="G11" s="33"/>
      <c r="H11" s="23">
        <v>0.38092467777850925</v>
      </c>
      <c r="I11" s="23">
        <v>0.33814854779549114</v>
      </c>
      <c r="J11" s="23">
        <v>0.35140344063409368</v>
      </c>
    </row>
    <row r="12" spans="1:10" x14ac:dyDescent="0.25">
      <c r="A12" s="20" t="s">
        <v>88</v>
      </c>
      <c r="B12" s="20"/>
      <c r="C12" s="20"/>
      <c r="D12" s="21">
        <v>2118.759</v>
      </c>
      <c r="E12" s="21">
        <v>2544.0970000000002</v>
      </c>
      <c r="F12" s="21">
        <v>2743.4879999999998</v>
      </c>
      <c r="G12" s="20"/>
      <c r="H12" s="24">
        <v>0.28759293708680961</v>
      </c>
      <c r="I12" s="24">
        <v>0.34250808949298217</v>
      </c>
      <c r="J12" s="24">
        <v>0.34889699233834875</v>
      </c>
    </row>
    <row r="13" spans="1:10" x14ac:dyDescent="0.25">
      <c r="A13" s="33" t="s">
        <v>62</v>
      </c>
      <c r="B13" s="33"/>
      <c r="C13" s="33"/>
      <c r="D13" s="42">
        <v>2099.9789999999998</v>
      </c>
      <c r="E13" s="34">
        <v>2045.354</v>
      </c>
      <c r="F13" s="34">
        <v>2060.3040000000001</v>
      </c>
      <c r="G13" s="33"/>
      <c r="H13" s="29">
        <v>0.28504380556288911</v>
      </c>
      <c r="I13" s="23">
        <v>0.27536304271292683</v>
      </c>
      <c r="J13" s="23">
        <v>0.26201458468295447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130.70099999999999</v>
      </c>
      <c r="F14" s="21">
        <v>141.21100000000001</v>
      </c>
      <c r="G14" s="20"/>
      <c r="H14" s="27" t="s">
        <v>465</v>
      </c>
      <c r="I14" s="27">
        <v>1.7596086078802128E-2</v>
      </c>
      <c r="J14" s="24">
        <v>1.7958195255488842E-2</v>
      </c>
    </row>
    <row r="15" spans="1:10" x14ac:dyDescent="0.25">
      <c r="A15" s="33" t="s">
        <v>30</v>
      </c>
      <c r="B15" s="33"/>
      <c r="C15" s="33"/>
      <c r="D15" s="42">
        <v>173.00200000000001</v>
      </c>
      <c r="E15" s="42" t="s">
        <v>465</v>
      </c>
      <c r="F15" s="42" t="s">
        <v>465</v>
      </c>
      <c r="G15" s="33"/>
      <c r="H15" s="43">
        <v>2.3482686469717528E-2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14">
        <v>169.12100000000001</v>
      </c>
      <c r="E16" s="14">
        <v>195.97800000000001</v>
      </c>
      <c r="F16" s="14">
        <v>155.11799999999999</v>
      </c>
      <c r="G16" s="13"/>
      <c r="H16" s="30">
        <v>2.2955893102074531E-2</v>
      </c>
      <c r="I16" s="30">
        <v>2.6384233919797734E-2</v>
      </c>
      <c r="J16" s="30">
        <v>1.9726787089114288E-2</v>
      </c>
    </row>
    <row r="18" spans="1:1" x14ac:dyDescent="0.25">
      <c r="A18" s="31" t="s">
        <v>122</v>
      </c>
    </row>
    <row r="19" spans="1:1" x14ac:dyDescent="0.25">
      <c r="A19" s="16" t="s">
        <v>442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workbookViewId="0">
      <selection activeCell="F10" sqref="F10"/>
    </sheetView>
  </sheetViews>
  <sheetFormatPr defaultRowHeight="15" x14ac:dyDescent="0.25"/>
  <cols>
    <col min="3" max="3" width="6" customWidth="1"/>
    <col min="4" max="6" width="10.42578125" customWidth="1"/>
    <col min="7" max="7" width="3.1406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402</v>
      </c>
    </row>
    <row r="4" spans="1:10" x14ac:dyDescent="0.25">
      <c r="A4" s="16" t="s">
        <v>403</v>
      </c>
    </row>
    <row r="6" spans="1:10" x14ac:dyDescent="0.25">
      <c r="A6" s="5"/>
      <c r="B6" s="5"/>
      <c r="C6" s="5"/>
      <c r="D6" s="119"/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127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10" t="s">
        <v>78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103872.85400000001</v>
      </c>
      <c r="E10" s="9">
        <v>100087.894</v>
      </c>
      <c r="F10" s="9">
        <v>89720.104999999996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33" t="s">
        <v>87</v>
      </c>
      <c r="B11" s="33"/>
      <c r="C11" s="33"/>
      <c r="D11" s="34">
        <v>68055.512000000002</v>
      </c>
      <c r="E11" s="34">
        <v>64868.862999999998</v>
      </c>
      <c r="F11" s="34">
        <v>56896.671999999999</v>
      </c>
      <c r="G11" s="33"/>
      <c r="H11" s="23">
        <v>0.65518091954997215</v>
      </c>
      <c r="I11" s="23">
        <v>0.64811897231047744</v>
      </c>
      <c r="J11" s="23">
        <v>0.63415743884829379</v>
      </c>
    </row>
    <row r="12" spans="1:10" x14ac:dyDescent="0.25">
      <c r="A12" s="20" t="s">
        <v>88</v>
      </c>
      <c r="B12" s="20"/>
      <c r="C12" s="20"/>
      <c r="D12" s="21">
        <v>15959.552</v>
      </c>
      <c r="E12" s="21">
        <v>17267.087</v>
      </c>
      <c r="F12" s="21">
        <v>15733.655000000001</v>
      </c>
      <c r="G12" s="20"/>
      <c r="H12" s="24">
        <v>0.15364507073233974</v>
      </c>
      <c r="I12" s="24">
        <v>0.17251923594276047</v>
      </c>
      <c r="J12" s="24">
        <v>0.17536376044143062</v>
      </c>
    </row>
    <row r="13" spans="1:10" x14ac:dyDescent="0.25">
      <c r="A13" s="33" t="s">
        <v>62</v>
      </c>
      <c r="B13" s="33"/>
      <c r="C13" s="33"/>
      <c r="D13" s="42">
        <v>16305.03</v>
      </c>
      <c r="E13" s="42">
        <v>15336.307000000001</v>
      </c>
      <c r="F13" s="42">
        <v>14259.541999999999</v>
      </c>
      <c r="G13" s="33"/>
      <c r="H13" s="43">
        <v>0.15697104076874599</v>
      </c>
      <c r="I13" s="23">
        <v>0.15322839143762981</v>
      </c>
      <c r="J13" s="23">
        <v>0.15893363031619279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2138.0419999999999</v>
      </c>
      <c r="F14" s="21">
        <v>2433.393</v>
      </c>
      <c r="G14" s="20"/>
      <c r="H14" s="27" t="s">
        <v>465</v>
      </c>
      <c r="I14" s="27">
        <v>2.1361644396274339E-2</v>
      </c>
      <c r="J14" s="24">
        <v>2.7122048062694533E-2</v>
      </c>
    </row>
    <row r="15" spans="1:10" x14ac:dyDescent="0.25">
      <c r="A15" s="33" t="s">
        <v>30</v>
      </c>
      <c r="B15" s="33"/>
      <c r="C15" s="33"/>
      <c r="D15" s="42">
        <v>3096.5349999999999</v>
      </c>
      <c r="E15" s="42" t="s">
        <v>465</v>
      </c>
      <c r="F15" s="42" t="s">
        <v>465</v>
      </c>
      <c r="G15" s="33"/>
      <c r="H15" s="29">
        <v>2.9810820447852521E-2</v>
      </c>
      <c r="I15" s="29" t="s">
        <v>465</v>
      </c>
      <c r="J15" s="29" t="s">
        <v>465</v>
      </c>
    </row>
    <row r="16" spans="1:10" x14ac:dyDescent="0.25">
      <c r="A16" s="13" t="s">
        <v>31</v>
      </c>
      <c r="B16" s="13"/>
      <c r="C16" s="13"/>
      <c r="D16" s="14">
        <v>456.22500000000002</v>
      </c>
      <c r="E16" s="14">
        <v>477.59500000000003</v>
      </c>
      <c r="F16" s="14">
        <v>396.84300000000002</v>
      </c>
      <c r="G16" s="13"/>
      <c r="H16" s="30">
        <v>4.392148501089611E-3</v>
      </c>
      <c r="I16" s="30">
        <v>4.7717559128579532E-3</v>
      </c>
      <c r="J16" s="30">
        <v>4.4231223313882665E-3</v>
      </c>
    </row>
    <row r="17" spans="1:10" x14ac:dyDescent="0.25">
      <c r="A17" s="33"/>
      <c r="B17" s="33"/>
      <c r="C17" s="33"/>
      <c r="D17" s="127" t="s">
        <v>128</v>
      </c>
      <c r="E17" s="128"/>
      <c r="F17" s="128"/>
      <c r="G17" s="33"/>
      <c r="H17" s="60"/>
      <c r="I17" s="60"/>
      <c r="J17" s="46"/>
    </row>
    <row r="18" spans="1:10" x14ac:dyDescent="0.25">
      <c r="A18" s="20" t="s">
        <v>24</v>
      </c>
      <c r="B18" s="20"/>
      <c r="C18" s="20"/>
      <c r="D18" s="39">
        <v>1224.5269999999998</v>
      </c>
      <c r="E18" s="39">
        <v>1479.6589999999999</v>
      </c>
      <c r="F18" s="39">
        <v>1455.7910000000002</v>
      </c>
      <c r="G18" s="20"/>
      <c r="H18" s="27">
        <v>1.0000000000000002</v>
      </c>
      <c r="I18" s="27">
        <v>1.0000000000000002</v>
      </c>
      <c r="J18" s="27">
        <v>0.99999999999999978</v>
      </c>
    </row>
    <row r="19" spans="1:10" x14ac:dyDescent="0.25">
      <c r="A19" s="33" t="s">
        <v>87</v>
      </c>
      <c r="B19" s="33"/>
      <c r="C19" s="33"/>
      <c r="D19" s="42">
        <v>613.17499999999995</v>
      </c>
      <c r="E19" s="34">
        <v>785.77</v>
      </c>
      <c r="F19" s="34">
        <v>696.53899999999999</v>
      </c>
      <c r="G19" s="33"/>
      <c r="H19" s="29">
        <v>0.50074436905025377</v>
      </c>
      <c r="I19" s="23">
        <v>0.53104803201278139</v>
      </c>
      <c r="J19" s="23">
        <v>0.47846085049296216</v>
      </c>
    </row>
    <row r="20" spans="1:10" x14ac:dyDescent="0.25">
      <c r="A20" s="20" t="s">
        <v>88</v>
      </c>
      <c r="B20" s="20"/>
      <c r="C20" s="20"/>
      <c r="D20" s="39">
        <v>322.32799999999997</v>
      </c>
      <c r="E20" s="39">
        <v>352.47</v>
      </c>
      <c r="F20" s="21">
        <v>389.19600000000003</v>
      </c>
      <c r="G20" s="20"/>
      <c r="H20" s="27">
        <v>0.26322653563375903</v>
      </c>
      <c r="I20" s="27">
        <v>0.23821029034392388</v>
      </c>
      <c r="J20" s="24">
        <v>0.26734332057280197</v>
      </c>
    </row>
    <row r="21" spans="1:10" x14ac:dyDescent="0.25">
      <c r="A21" s="33" t="s">
        <v>62</v>
      </c>
      <c r="B21" s="33"/>
      <c r="C21" s="33"/>
      <c r="D21" s="42">
        <v>258.87599999999998</v>
      </c>
      <c r="E21" s="42">
        <v>319.14999999999998</v>
      </c>
      <c r="F21" s="34">
        <v>333.096</v>
      </c>
      <c r="G21" s="33"/>
      <c r="H21" s="43">
        <v>0.21140897669059155</v>
      </c>
      <c r="I21" s="43">
        <v>0.21569158839975969</v>
      </c>
      <c r="J21" s="35">
        <v>0.22880756921838366</v>
      </c>
    </row>
    <row r="22" spans="1:10" x14ac:dyDescent="0.25">
      <c r="A22" s="20" t="s">
        <v>29</v>
      </c>
      <c r="B22" s="20"/>
      <c r="C22" s="20"/>
      <c r="D22" s="39" t="s">
        <v>465</v>
      </c>
      <c r="E22" s="39">
        <v>22.268999999999998</v>
      </c>
      <c r="F22" s="21">
        <v>32.101999999999997</v>
      </c>
      <c r="G22" s="20"/>
      <c r="H22" s="27" t="s">
        <v>465</v>
      </c>
      <c r="I22" s="27">
        <v>1.5050089243535167E-2</v>
      </c>
      <c r="J22" s="24">
        <v>2.205124224562454E-2</v>
      </c>
    </row>
    <row r="23" spans="1:10" x14ac:dyDescent="0.25">
      <c r="A23" s="33" t="s">
        <v>30</v>
      </c>
      <c r="B23" s="33"/>
      <c r="C23" s="33"/>
      <c r="D23" s="42">
        <v>30.148</v>
      </c>
      <c r="E23" s="42" t="s">
        <v>465</v>
      </c>
      <c r="F23" s="42" t="s">
        <v>465</v>
      </c>
      <c r="G23" s="33"/>
      <c r="H23" s="43">
        <v>2.462011862539577E-2</v>
      </c>
      <c r="I23" s="43" t="s">
        <v>465</v>
      </c>
      <c r="J23" s="43" t="s">
        <v>465</v>
      </c>
    </row>
    <row r="24" spans="1:10" x14ac:dyDescent="0.25">
      <c r="A24" s="13" t="s">
        <v>31</v>
      </c>
      <c r="B24" s="61"/>
      <c r="C24" s="61"/>
      <c r="D24" s="62" t="s">
        <v>465</v>
      </c>
      <c r="E24" s="62" t="s">
        <v>465</v>
      </c>
      <c r="F24" s="63">
        <v>4.8579999999999997</v>
      </c>
      <c r="G24" s="62"/>
      <c r="H24" s="62" t="s">
        <v>465</v>
      </c>
      <c r="I24" s="62" t="s">
        <v>465</v>
      </c>
      <c r="J24" s="30">
        <v>3.3370174702275252E-3</v>
      </c>
    </row>
    <row r="26" spans="1:10" x14ac:dyDescent="0.25">
      <c r="A26" s="31" t="s">
        <v>125</v>
      </c>
    </row>
    <row r="27" spans="1:10" x14ac:dyDescent="0.25">
      <c r="A27" s="16" t="s">
        <v>126</v>
      </c>
    </row>
    <row r="29" spans="1:10" x14ac:dyDescent="0.25">
      <c r="A29" s="64" t="s">
        <v>127</v>
      </c>
      <c r="F29" s="64" t="s">
        <v>128</v>
      </c>
    </row>
  </sheetData>
  <mergeCells count="5">
    <mergeCell ref="D6:F6"/>
    <mergeCell ref="H6:J6"/>
    <mergeCell ref="D7:F7"/>
    <mergeCell ref="H7:J7"/>
    <mergeCell ref="D17:F1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ignoredErrors>
    <ignoredError sqref="A14 A22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D11" sqref="D11"/>
    </sheetView>
  </sheetViews>
  <sheetFormatPr defaultRowHeight="15" x14ac:dyDescent="0.25"/>
  <cols>
    <col min="1" max="1" width="11" customWidth="1"/>
    <col min="3" max="3" width="1.85546875" customWidth="1"/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404</v>
      </c>
    </row>
    <row r="4" spans="1:10" x14ac:dyDescent="0.25">
      <c r="A4" s="16" t="s">
        <v>405</v>
      </c>
    </row>
    <row r="6" spans="1:10" x14ac:dyDescent="0.25">
      <c r="A6" s="5"/>
      <c r="B6" s="5"/>
      <c r="C6" s="5"/>
      <c r="D6" s="119" t="s">
        <v>131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132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228599</v>
      </c>
      <c r="E10" s="9">
        <v>257385</v>
      </c>
      <c r="F10" s="9">
        <v>288414</v>
      </c>
      <c r="G10" s="8"/>
      <c r="H10" s="27">
        <v>1</v>
      </c>
      <c r="I10" s="27">
        <v>0.99999999999999989</v>
      </c>
      <c r="J10" s="27">
        <v>0.99999999999999989</v>
      </c>
    </row>
    <row r="11" spans="1:10" x14ac:dyDescent="0.25">
      <c r="A11" s="33" t="s">
        <v>87</v>
      </c>
      <c r="B11" s="33"/>
      <c r="C11" s="33"/>
      <c r="D11" s="42">
        <v>87161</v>
      </c>
      <c r="E11" s="42">
        <v>102977</v>
      </c>
      <c r="F11" s="42">
        <v>121514</v>
      </c>
      <c r="G11" s="33"/>
      <c r="H11" s="29">
        <v>0.38128338269196277</v>
      </c>
      <c r="I11" s="29">
        <v>0.40008936029683162</v>
      </c>
      <c r="J11" s="23">
        <v>0.42131796653421816</v>
      </c>
    </row>
    <row r="12" spans="1:10" x14ac:dyDescent="0.25">
      <c r="A12" s="20" t="s">
        <v>88</v>
      </c>
      <c r="B12" s="20"/>
      <c r="C12" s="20"/>
      <c r="D12" s="39">
        <v>81102</v>
      </c>
      <c r="E12" s="39">
        <v>85160</v>
      </c>
      <c r="F12" s="39">
        <v>88210</v>
      </c>
      <c r="G12" s="20"/>
      <c r="H12" s="40">
        <v>0.35477845484888387</v>
      </c>
      <c r="I12" s="40">
        <v>0.33086621209472189</v>
      </c>
      <c r="J12" s="22">
        <v>0.3058450699341918</v>
      </c>
    </row>
    <row r="13" spans="1:10" x14ac:dyDescent="0.25">
      <c r="A13" s="33" t="s">
        <v>62</v>
      </c>
      <c r="B13" s="33"/>
      <c r="C13" s="33"/>
      <c r="D13" s="34">
        <v>52549</v>
      </c>
      <c r="E13" s="34">
        <v>60749</v>
      </c>
      <c r="F13" s="34">
        <v>65884</v>
      </c>
      <c r="G13" s="33"/>
      <c r="H13" s="29">
        <v>0.22987414643108675</v>
      </c>
      <c r="I13" s="29">
        <v>0.23602385531402373</v>
      </c>
      <c r="J13" s="23">
        <v>0.22843551283918256</v>
      </c>
    </row>
    <row r="14" spans="1:10" x14ac:dyDescent="0.25">
      <c r="A14" s="20" t="s">
        <v>29</v>
      </c>
      <c r="B14" s="20"/>
      <c r="C14" s="20"/>
      <c r="D14" s="39" t="s">
        <v>465</v>
      </c>
      <c r="E14" s="39">
        <v>7164</v>
      </c>
      <c r="F14" s="39">
        <v>10293</v>
      </c>
      <c r="G14" s="20"/>
      <c r="H14" s="40" t="s">
        <v>465</v>
      </c>
      <c r="I14" s="40">
        <v>2.7833789847893232E-2</v>
      </c>
      <c r="J14" s="22">
        <v>3.5688281428779466E-2</v>
      </c>
    </row>
    <row r="15" spans="1:10" x14ac:dyDescent="0.25">
      <c r="A15" s="33" t="s">
        <v>30</v>
      </c>
      <c r="B15" s="33"/>
      <c r="C15" s="33"/>
      <c r="D15" s="42">
        <v>6197</v>
      </c>
      <c r="E15" s="42" t="s">
        <v>465</v>
      </c>
      <c r="F15" s="42" t="s">
        <v>465</v>
      </c>
      <c r="G15" s="33"/>
      <c r="H15" s="43">
        <v>2.7108605024518919E-2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45">
        <v>1590</v>
      </c>
      <c r="E16" s="45">
        <v>1335</v>
      </c>
      <c r="F16" s="45">
        <v>2513</v>
      </c>
      <c r="G16" s="13"/>
      <c r="H16" s="36">
        <v>6.9554110035476967E-3</v>
      </c>
      <c r="I16" s="36">
        <v>5.1867824465295182E-3</v>
      </c>
      <c r="J16" s="30">
        <v>8.7131692636279786E-3</v>
      </c>
    </row>
    <row r="18" spans="1:1" x14ac:dyDescent="0.25">
      <c r="A18" s="31" t="s">
        <v>129</v>
      </c>
    </row>
    <row r="19" spans="1:1" x14ac:dyDescent="0.25">
      <c r="A19" s="16" t="s">
        <v>130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F10" sqref="F10"/>
    </sheetView>
  </sheetViews>
  <sheetFormatPr defaultRowHeight="15" x14ac:dyDescent="0.25"/>
  <cols>
    <col min="3" max="3" width="2.7109375" customWidth="1"/>
    <col min="4" max="6" width="10.42578125" customWidth="1"/>
    <col min="7" max="7" width="2.28515625" customWidth="1"/>
    <col min="8" max="10" width="10.42578125" customWidth="1"/>
  </cols>
  <sheetData>
    <row r="1" spans="1:10" ht="15.75" x14ac:dyDescent="0.25">
      <c r="A1" s="1" t="s">
        <v>69</v>
      </c>
    </row>
    <row r="3" spans="1:10" x14ac:dyDescent="0.25">
      <c r="A3" s="31" t="s">
        <v>406</v>
      </c>
    </row>
    <row r="4" spans="1:10" x14ac:dyDescent="0.25">
      <c r="A4" s="16" t="s">
        <v>407</v>
      </c>
    </row>
    <row r="6" spans="1:10" x14ac:dyDescent="0.25">
      <c r="A6" s="5"/>
      <c r="B6" s="5"/>
      <c r="C6" s="5"/>
      <c r="D6" s="119" t="s">
        <v>131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135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74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46793</v>
      </c>
      <c r="E10" s="9">
        <v>44915</v>
      </c>
      <c r="F10" s="9">
        <v>47953</v>
      </c>
      <c r="G10" s="9"/>
      <c r="H10" s="27">
        <v>1</v>
      </c>
      <c r="I10" s="27">
        <v>1</v>
      </c>
      <c r="J10" s="27">
        <v>1</v>
      </c>
    </row>
    <row r="11" spans="1:10" x14ac:dyDescent="0.25">
      <c r="A11" s="33" t="s">
        <v>88</v>
      </c>
      <c r="B11" s="33"/>
      <c r="C11" s="33"/>
      <c r="D11" s="34">
        <v>20055</v>
      </c>
      <c r="E11" s="34">
        <v>18708</v>
      </c>
      <c r="F11" s="34">
        <v>17490</v>
      </c>
      <c r="G11" s="33"/>
      <c r="H11" s="29">
        <v>0.42858974632957919</v>
      </c>
      <c r="I11" s="29">
        <v>0.41652009350996327</v>
      </c>
      <c r="J11" s="23">
        <v>0.36473213354743184</v>
      </c>
    </row>
    <row r="12" spans="1:10" x14ac:dyDescent="0.25">
      <c r="A12" s="20" t="s">
        <v>62</v>
      </c>
      <c r="B12" s="20"/>
      <c r="C12" s="20"/>
      <c r="D12" s="9">
        <v>11912</v>
      </c>
      <c r="E12" s="9">
        <v>12304</v>
      </c>
      <c r="F12" s="9">
        <v>16561</v>
      </c>
      <c r="G12" s="20"/>
      <c r="H12" s="27">
        <v>0.25456799093881566</v>
      </c>
      <c r="I12" s="27">
        <v>0.27393966380941781</v>
      </c>
      <c r="J12" s="24">
        <v>0.34535899735157344</v>
      </c>
    </row>
    <row r="13" spans="1:10" x14ac:dyDescent="0.25">
      <c r="A13" s="33" t="s">
        <v>87</v>
      </c>
      <c r="B13" s="33"/>
      <c r="C13" s="33"/>
      <c r="D13" s="34">
        <v>14107</v>
      </c>
      <c r="E13" s="34">
        <v>13433</v>
      </c>
      <c r="F13" s="34">
        <v>13291</v>
      </c>
      <c r="G13" s="33"/>
      <c r="H13" s="29">
        <v>0.3014767166029107</v>
      </c>
      <c r="I13" s="43">
        <v>0.29907603250584436</v>
      </c>
      <c r="J13" s="35">
        <v>0.27716722624236229</v>
      </c>
    </row>
    <row r="14" spans="1:10" x14ac:dyDescent="0.25">
      <c r="A14" s="20" t="s">
        <v>29</v>
      </c>
      <c r="B14" s="20"/>
      <c r="C14" s="20"/>
      <c r="D14" s="56" t="s">
        <v>465</v>
      </c>
      <c r="E14" s="9">
        <v>387</v>
      </c>
      <c r="F14" s="9">
        <v>527</v>
      </c>
      <c r="G14" s="20"/>
      <c r="H14" s="27" t="s">
        <v>465</v>
      </c>
      <c r="I14" s="27">
        <v>8.6162751864633201E-3</v>
      </c>
      <c r="J14" s="24">
        <v>1.0989927637478364E-2</v>
      </c>
    </row>
    <row r="15" spans="1:10" x14ac:dyDescent="0.25">
      <c r="A15" s="33" t="s">
        <v>30</v>
      </c>
      <c r="B15" s="33"/>
      <c r="C15" s="33"/>
      <c r="D15" s="34">
        <v>617</v>
      </c>
      <c r="E15" s="42" t="s">
        <v>465</v>
      </c>
      <c r="F15" s="42" t="s">
        <v>465</v>
      </c>
      <c r="G15" s="33"/>
      <c r="H15" s="43">
        <v>1.3185732908768406E-2</v>
      </c>
      <c r="I15" s="43" t="s">
        <v>465</v>
      </c>
      <c r="J15" s="43" t="s">
        <v>465</v>
      </c>
    </row>
    <row r="16" spans="1:10" x14ac:dyDescent="0.25">
      <c r="A16" s="13" t="s">
        <v>31</v>
      </c>
      <c r="B16" s="13"/>
      <c r="C16" s="13"/>
      <c r="D16" s="45">
        <v>102</v>
      </c>
      <c r="E16" s="45">
        <v>83</v>
      </c>
      <c r="F16" s="45">
        <v>84</v>
      </c>
      <c r="G16" s="13"/>
      <c r="H16" s="36">
        <v>2.1798132199260575E-3</v>
      </c>
      <c r="I16" s="36">
        <v>1.8479349883112545E-3</v>
      </c>
      <c r="J16" s="36">
        <v>1.7517152211540467E-3</v>
      </c>
    </row>
    <row r="18" spans="1:1" x14ac:dyDescent="0.25">
      <c r="A18" s="31" t="s">
        <v>133</v>
      </c>
    </row>
    <row r="19" spans="1:1" x14ac:dyDescent="0.25">
      <c r="A19" s="16" t="s">
        <v>134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ignoredErrors>
    <ignoredError sqref="A14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showGridLines="0" workbookViewId="0">
      <selection activeCell="E3" sqref="E3"/>
    </sheetView>
  </sheetViews>
  <sheetFormatPr defaultRowHeight="15" x14ac:dyDescent="0.25"/>
  <cols>
    <col min="3" max="3" width="13.28515625" customWidth="1"/>
    <col min="4" max="6" width="10.7109375" customWidth="1"/>
    <col min="7" max="7" width="2.5703125" customWidth="1"/>
    <col min="8" max="10" width="10.28515625" customWidth="1"/>
    <col min="12" max="12" width="11.85546875" customWidth="1"/>
    <col min="13" max="14" width="12" customWidth="1"/>
    <col min="15" max="15" width="14.42578125" customWidth="1"/>
    <col min="16" max="16" width="12.85546875" customWidth="1"/>
    <col min="17" max="17" width="12.42578125" customWidth="1"/>
  </cols>
  <sheetData>
    <row r="1" spans="1:14" ht="15.75" x14ac:dyDescent="0.25">
      <c r="A1" s="1" t="s">
        <v>69</v>
      </c>
    </row>
    <row r="2" spans="1:14" ht="15.75" x14ac:dyDescent="0.25">
      <c r="A2" s="1"/>
    </row>
    <row r="3" spans="1:14" x14ac:dyDescent="0.25">
      <c r="A3" s="31" t="s">
        <v>408</v>
      </c>
    </row>
    <row r="4" spans="1:14" x14ac:dyDescent="0.25">
      <c r="A4" s="16" t="s">
        <v>409</v>
      </c>
    </row>
    <row r="5" spans="1:14" x14ac:dyDescent="0.25">
      <c r="A5" s="16"/>
    </row>
    <row r="6" spans="1:14" x14ac:dyDescent="0.25">
      <c r="A6" s="5"/>
      <c r="B6" s="5"/>
      <c r="C6" s="5"/>
      <c r="D6" s="119" t="s">
        <v>136</v>
      </c>
      <c r="E6" s="119"/>
      <c r="F6" s="119"/>
      <c r="G6" s="5"/>
      <c r="H6" s="119" t="s">
        <v>21</v>
      </c>
      <c r="I6" s="119"/>
      <c r="J6" s="119"/>
    </row>
    <row r="7" spans="1:14" x14ac:dyDescent="0.25">
      <c r="A7" s="18"/>
      <c r="B7" s="18"/>
      <c r="C7" s="18"/>
      <c r="D7" s="120" t="s">
        <v>137</v>
      </c>
      <c r="E7" s="120"/>
      <c r="F7" s="120"/>
      <c r="G7" s="18"/>
      <c r="H7" s="120" t="s">
        <v>23</v>
      </c>
      <c r="I7" s="120"/>
      <c r="J7" s="120"/>
    </row>
    <row r="8" spans="1:14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  <c r="L8" s="110"/>
      <c r="M8" s="110"/>
      <c r="N8" s="110"/>
    </row>
    <row r="9" spans="1:14" x14ac:dyDescent="0.25">
      <c r="A9" s="7" t="s">
        <v>138</v>
      </c>
      <c r="B9" s="7"/>
      <c r="C9" s="7"/>
      <c r="D9" s="7"/>
      <c r="E9" s="7"/>
      <c r="F9" s="7"/>
      <c r="G9" s="7"/>
      <c r="H9" s="7"/>
      <c r="I9" s="7"/>
      <c r="J9" s="7"/>
      <c r="L9" s="110"/>
      <c r="M9" s="110"/>
      <c r="N9" s="110"/>
    </row>
    <row r="10" spans="1:14" x14ac:dyDescent="0.25">
      <c r="A10" s="8" t="s">
        <v>24</v>
      </c>
      <c r="B10" s="8"/>
      <c r="C10" s="8"/>
      <c r="D10" s="9">
        <v>2538700.7960000001</v>
      </c>
      <c r="E10" s="9">
        <v>4504079.55</v>
      </c>
      <c r="F10" s="9">
        <v>7155161.0779999997</v>
      </c>
      <c r="G10" s="8"/>
      <c r="H10" s="27">
        <v>1</v>
      </c>
      <c r="I10" s="27">
        <v>1</v>
      </c>
      <c r="J10" s="24">
        <v>1</v>
      </c>
      <c r="L10" s="113"/>
      <c r="M10" s="113"/>
      <c r="N10" s="113"/>
    </row>
    <row r="11" spans="1:14" x14ac:dyDescent="0.25">
      <c r="A11" s="33" t="s">
        <v>139</v>
      </c>
      <c r="B11" s="33"/>
      <c r="C11" s="33"/>
      <c r="D11" s="34">
        <v>644857.12800000003</v>
      </c>
      <c r="E11" s="34">
        <v>1549155.24</v>
      </c>
      <c r="F11" s="34">
        <v>3046840.156</v>
      </c>
      <c r="G11" s="33"/>
      <c r="H11" s="29">
        <v>0.25401061408964665</v>
      </c>
      <c r="I11" s="29">
        <v>0.34394489972311765</v>
      </c>
      <c r="J11" s="23">
        <v>0.42582410095314416</v>
      </c>
      <c r="L11" s="113"/>
      <c r="M11" s="113"/>
      <c r="N11" s="113"/>
    </row>
    <row r="12" spans="1:14" x14ac:dyDescent="0.25">
      <c r="A12" s="13" t="s">
        <v>140</v>
      </c>
      <c r="B12" s="13"/>
      <c r="C12" s="13"/>
      <c r="D12" s="14">
        <v>1893843.6680000001</v>
      </c>
      <c r="E12" s="14">
        <v>2954924.31</v>
      </c>
      <c r="F12" s="14">
        <v>4108320.9219999998</v>
      </c>
      <c r="G12" s="13"/>
      <c r="H12" s="36">
        <v>0.74598938591035335</v>
      </c>
      <c r="I12" s="36">
        <v>0.65605510027688241</v>
      </c>
      <c r="J12" s="30">
        <v>0.57417589904685584</v>
      </c>
      <c r="L12" s="113"/>
      <c r="M12" s="113"/>
      <c r="N12" s="113"/>
    </row>
    <row r="13" spans="1:14" x14ac:dyDescent="0.25">
      <c r="L13" s="110"/>
      <c r="M13" s="110"/>
      <c r="N13" s="110"/>
    </row>
    <row r="14" spans="1:14" x14ac:dyDescent="0.25">
      <c r="A14" s="31" t="s">
        <v>443</v>
      </c>
      <c r="L14" s="110"/>
      <c r="M14" s="110"/>
      <c r="N14" s="110"/>
    </row>
    <row r="15" spans="1:14" x14ac:dyDescent="0.25">
      <c r="A15" s="16" t="s">
        <v>444</v>
      </c>
      <c r="L15" s="115"/>
      <c r="M15" s="115"/>
      <c r="N15" s="115"/>
    </row>
    <row r="16" spans="1:14" x14ac:dyDescent="0.25">
      <c r="L16" s="115"/>
      <c r="M16" s="115"/>
      <c r="N16" s="115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workbookViewId="0">
      <selection activeCell="F13" sqref="F13"/>
    </sheetView>
  </sheetViews>
  <sheetFormatPr defaultRowHeight="15" x14ac:dyDescent="0.25"/>
  <cols>
    <col min="3" max="3" width="2.7109375" customWidth="1"/>
    <col min="4" max="6" width="10.42578125" customWidth="1"/>
    <col min="7" max="7" width="2.7109375" customWidth="1"/>
    <col min="8" max="10" width="10.42578125" customWidth="1"/>
    <col min="13" max="13" width="11.5703125" customWidth="1"/>
    <col min="14" max="14" width="10.7109375" customWidth="1"/>
  </cols>
  <sheetData>
    <row r="1" spans="1:19" ht="15.75" x14ac:dyDescent="0.25">
      <c r="A1" s="1" t="s">
        <v>69</v>
      </c>
    </row>
    <row r="3" spans="1:19" x14ac:dyDescent="0.25">
      <c r="A3" s="31" t="s">
        <v>410</v>
      </c>
    </row>
    <row r="4" spans="1:19" x14ac:dyDescent="0.25">
      <c r="A4" s="16" t="s">
        <v>411</v>
      </c>
    </row>
    <row r="6" spans="1:19" x14ac:dyDescent="0.25">
      <c r="A6" s="5"/>
      <c r="B6" s="5"/>
      <c r="C6" s="5"/>
      <c r="D6" s="119" t="s">
        <v>141</v>
      </c>
      <c r="E6" s="119"/>
      <c r="F6" s="119"/>
      <c r="G6" s="5"/>
      <c r="H6" s="119" t="s">
        <v>21</v>
      </c>
      <c r="I6" s="119"/>
      <c r="J6" s="119"/>
    </row>
    <row r="7" spans="1:19" x14ac:dyDescent="0.25">
      <c r="A7" s="18"/>
      <c r="B7" s="18"/>
      <c r="C7" s="18"/>
      <c r="D7" s="120" t="s">
        <v>142</v>
      </c>
      <c r="E7" s="122"/>
      <c r="F7" s="122"/>
      <c r="G7" s="18"/>
      <c r="H7" s="120" t="s">
        <v>23</v>
      </c>
      <c r="I7" s="122"/>
      <c r="J7" s="122"/>
    </row>
    <row r="8" spans="1:19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9" x14ac:dyDescent="0.25">
      <c r="A9" s="7" t="s">
        <v>138</v>
      </c>
      <c r="B9" s="7"/>
      <c r="C9" s="7"/>
      <c r="D9" s="7"/>
      <c r="E9" s="7"/>
      <c r="F9" s="7"/>
      <c r="G9" s="7"/>
      <c r="H9" s="7"/>
      <c r="I9" s="7"/>
      <c r="J9" s="7"/>
    </row>
    <row r="10" spans="1:19" x14ac:dyDescent="0.25">
      <c r="A10" s="8" t="s">
        <v>24</v>
      </c>
      <c r="B10" s="8"/>
      <c r="C10" s="8"/>
      <c r="D10" s="9">
        <v>644857.12800000003</v>
      </c>
      <c r="E10" s="9">
        <v>1549155.2399999998</v>
      </c>
      <c r="F10" s="9">
        <v>3046840.1560000004</v>
      </c>
      <c r="G10" s="8"/>
      <c r="H10" s="27">
        <v>0.99999999999999989</v>
      </c>
      <c r="I10" s="27">
        <v>1</v>
      </c>
      <c r="J10" s="27">
        <v>0.99999999999999989</v>
      </c>
      <c r="L10" s="113"/>
      <c r="M10" s="113"/>
      <c r="N10" s="113"/>
      <c r="O10" s="110"/>
      <c r="P10" s="110"/>
      <c r="Q10" s="116"/>
      <c r="R10" s="116"/>
      <c r="S10" s="116"/>
    </row>
    <row r="11" spans="1:19" x14ac:dyDescent="0.25">
      <c r="A11" s="33" t="s">
        <v>87</v>
      </c>
      <c r="B11" s="33"/>
      <c r="C11" s="33"/>
      <c r="D11" s="34">
        <v>388082.875</v>
      </c>
      <c r="E11" s="34">
        <v>1014444.481</v>
      </c>
      <c r="F11" s="34">
        <v>1971369.6540000001</v>
      </c>
      <c r="G11" s="33"/>
      <c r="H11" s="29">
        <v>0.60181249486320221</v>
      </c>
      <c r="I11" s="29">
        <v>0.6548378371923238</v>
      </c>
      <c r="J11" s="23">
        <v>0.64702102934998862</v>
      </c>
      <c r="L11" s="113"/>
      <c r="M11" s="113"/>
      <c r="N11" s="113"/>
      <c r="O11" s="110"/>
      <c r="P11" s="110"/>
      <c r="Q11" s="116"/>
      <c r="R11" s="116"/>
      <c r="S11" s="117"/>
    </row>
    <row r="12" spans="1:19" x14ac:dyDescent="0.25">
      <c r="A12" s="20" t="s">
        <v>88</v>
      </c>
      <c r="B12" s="20"/>
      <c r="C12" s="20"/>
      <c r="D12" s="9">
        <v>148685.22200000001</v>
      </c>
      <c r="E12" s="9">
        <v>282900.43599999999</v>
      </c>
      <c r="F12" s="9">
        <v>565233.17200000002</v>
      </c>
      <c r="G12" s="20"/>
      <c r="H12" s="27">
        <v>0.2305704985756532</v>
      </c>
      <c r="I12" s="27">
        <v>0.18261591979617248</v>
      </c>
      <c r="J12" s="24">
        <v>0.18551454722260788</v>
      </c>
      <c r="L12" s="113"/>
      <c r="M12" s="113"/>
      <c r="N12" s="113"/>
      <c r="O12" s="110"/>
      <c r="P12" s="110"/>
      <c r="Q12" s="116"/>
      <c r="R12" s="116"/>
      <c r="S12" s="117"/>
    </row>
    <row r="13" spans="1:19" x14ac:dyDescent="0.25">
      <c r="A13" s="33" t="s">
        <v>62</v>
      </c>
      <c r="B13" s="33"/>
      <c r="C13" s="33"/>
      <c r="D13" s="34">
        <v>80035.27</v>
      </c>
      <c r="E13" s="34">
        <v>206967.33199999999</v>
      </c>
      <c r="F13" s="34">
        <v>330996</v>
      </c>
      <c r="G13" s="33"/>
      <c r="H13" s="29">
        <v>0.12411278779636416</v>
      </c>
      <c r="I13" s="43">
        <v>0.13360010276583398</v>
      </c>
      <c r="J13" s="35">
        <v>0.10863582697247343</v>
      </c>
      <c r="L13" s="113"/>
      <c r="M13" s="113"/>
      <c r="N13" s="113"/>
      <c r="O13" s="110"/>
      <c r="P13" s="110"/>
      <c r="Q13" s="116"/>
      <c r="R13" s="116"/>
      <c r="S13" s="117"/>
    </row>
    <row r="14" spans="1:19" x14ac:dyDescent="0.25">
      <c r="A14" s="20" t="s">
        <v>29</v>
      </c>
      <c r="B14" s="20"/>
      <c r="C14" s="20"/>
      <c r="D14" s="56" t="s">
        <v>465</v>
      </c>
      <c r="E14" s="9">
        <v>38282.186000000002</v>
      </c>
      <c r="F14" s="9">
        <v>169875.182</v>
      </c>
      <c r="G14" s="20"/>
      <c r="H14" s="27" t="s">
        <v>465</v>
      </c>
      <c r="I14" s="27">
        <v>2.4711568192425152E-2</v>
      </c>
      <c r="J14" s="24">
        <v>5.5754543494995208E-2</v>
      </c>
      <c r="L14" s="114"/>
      <c r="M14" s="113"/>
      <c r="N14" s="113"/>
      <c r="O14" s="110"/>
      <c r="P14" s="110"/>
      <c r="Q14" s="116"/>
      <c r="R14" s="116"/>
      <c r="S14" s="117"/>
    </row>
    <row r="15" spans="1:19" x14ac:dyDescent="0.25">
      <c r="A15" s="33" t="s">
        <v>30</v>
      </c>
      <c r="B15" s="33"/>
      <c r="C15" s="33"/>
      <c r="D15" s="34">
        <v>25255.669000000002</v>
      </c>
      <c r="E15" s="42" t="s">
        <v>465</v>
      </c>
      <c r="F15" s="42" t="s">
        <v>465</v>
      </c>
      <c r="G15" s="33"/>
      <c r="H15" s="43">
        <v>3.9165272300680613E-2</v>
      </c>
      <c r="I15" s="43" t="s">
        <v>465</v>
      </c>
      <c r="J15" s="43" t="s">
        <v>465</v>
      </c>
      <c r="L15" s="113"/>
      <c r="M15" s="114"/>
      <c r="N15" s="114"/>
      <c r="O15" s="110"/>
      <c r="P15" s="110"/>
      <c r="Q15" s="116"/>
      <c r="R15" s="116"/>
      <c r="S15" s="116"/>
    </row>
    <row r="16" spans="1:19" x14ac:dyDescent="0.25">
      <c r="A16" s="13" t="s">
        <v>31</v>
      </c>
      <c r="B16" s="13"/>
      <c r="C16" s="13"/>
      <c r="D16" s="14">
        <v>2798.0920000000001</v>
      </c>
      <c r="E16" s="14">
        <v>6560.8050000000003</v>
      </c>
      <c r="F16" s="14">
        <v>9366.1479999999992</v>
      </c>
      <c r="G16" s="13"/>
      <c r="H16" s="36">
        <v>4.3389464640997931E-3</v>
      </c>
      <c r="I16" s="36">
        <v>4.2345720532445796E-3</v>
      </c>
      <c r="J16" s="30">
        <v>3.0740529599347969E-3</v>
      </c>
      <c r="L16" s="113"/>
      <c r="M16" s="113"/>
      <c r="N16" s="113"/>
      <c r="O16" s="110"/>
      <c r="P16" s="110"/>
      <c r="Q16" s="116"/>
      <c r="R16" s="116"/>
      <c r="S16" s="117"/>
    </row>
    <row r="17" spans="1:19" x14ac:dyDescent="0.25">
      <c r="L17" s="110"/>
      <c r="M17" s="110"/>
      <c r="N17" s="110"/>
      <c r="O17" s="110"/>
      <c r="P17" s="110"/>
      <c r="Q17" s="110"/>
      <c r="R17" s="110"/>
      <c r="S17" s="110"/>
    </row>
    <row r="18" spans="1:19" x14ac:dyDescent="0.25">
      <c r="A18" s="31" t="s">
        <v>445</v>
      </c>
      <c r="L18" s="115"/>
      <c r="M18" s="115"/>
      <c r="N18" s="118"/>
      <c r="O18" s="110"/>
      <c r="P18" s="110"/>
      <c r="Q18" s="110"/>
      <c r="R18" s="110"/>
      <c r="S18" s="110"/>
    </row>
    <row r="19" spans="1:19" x14ac:dyDescent="0.25">
      <c r="A19" s="16" t="s">
        <v>446</v>
      </c>
      <c r="L19" s="115"/>
      <c r="M19" s="115"/>
      <c r="N19" s="118"/>
      <c r="O19" s="110"/>
      <c r="P19" s="110"/>
      <c r="Q19" s="110"/>
      <c r="R19" s="110"/>
      <c r="S19" s="110"/>
    </row>
    <row r="20" spans="1:19" x14ac:dyDescent="0.25">
      <c r="L20" s="115"/>
      <c r="M20" s="115"/>
      <c r="N20" s="118"/>
      <c r="O20" s="110"/>
      <c r="P20" s="110"/>
      <c r="Q20" s="110"/>
      <c r="R20" s="110"/>
      <c r="S20" s="110"/>
    </row>
    <row r="21" spans="1:19" x14ac:dyDescent="0.25">
      <c r="L21" s="115"/>
      <c r="M21" s="115"/>
      <c r="N21" s="118"/>
      <c r="O21" s="110"/>
      <c r="P21" s="110"/>
      <c r="Q21" s="110"/>
      <c r="R21" s="110"/>
      <c r="S21" s="110"/>
    </row>
    <row r="22" spans="1:19" x14ac:dyDescent="0.25">
      <c r="L22" s="110"/>
      <c r="M22" s="115"/>
      <c r="N22" s="118"/>
      <c r="O22" s="110"/>
      <c r="P22" s="110"/>
      <c r="Q22" s="110"/>
      <c r="R22" s="110"/>
      <c r="S22" s="110"/>
    </row>
    <row r="23" spans="1:19" x14ac:dyDescent="0.25">
      <c r="L23" s="115"/>
      <c r="M23" s="115"/>
      <c r="N23" s="110"/>
      <c r="O23" s="110"/>
      <c r="P23" s="110"/>
      <c r="Q23" s="110"/>
      <c r="R23" s="110"/>
      <c r="S23" s="110"/>
    </row>
    <row r="24" spans="1:19" x14ac:dyDescent="0.25">
      <c r="L24" s="110"/>
      <c r="M24" s="110"/>
      <c r="N24" s="110"/>
      <c r="O24" s="110"/>
      <c r="P24" s="110"/>
      <c r="Q24" s="110"/>
      <c r="R24" s="110"/>
      <c r="S24" s="110"/>
    </row>
    <row r="25" spans="1:19" x14ac:dyDescent="0.25">
      <c r="L25" s="115"/>
      <c r="M25" s="110"/>
      <c r="N25" s="110"/>
      <c r="O25" s="110"/>
      <c r="P25" s="110"/>
      <c r="Q25" s="110"/>
      <c r="R25" s="110"/>
      <c r="S25" s="110"/>
    </row>
    <row r="26" spans="1:19" x14ac:dyDescent="0.25">
      <c r="L26" s="115"/>
      <c r="M26" s="110"/>
      <c r="N26" s="110"/>
      <c r="O26" s="110"/>
      <c r="P26" s="110"/>
      <c r="Q26" s="110"/>
      <c r="R26" s="110"/>
      <c r="S26" s="110"/>
    </row>
    <row r="27" spans="1:19" x14ac:dyDescent="0.25">
      <c r="L27" s="115"/>
      <c r="M27" s="110"/>
      <c r="N27" s="110"/>
      <c r="O27" s="110"/>
      <c r="P27" s="110"/>
      <c r="Q27" s="110"/>
      <c r="R27" s="110"/>
      <c r="S27" s="110"/>
    </row>
    <row r="28" spans="1:19" x14ac:dyDescent="0.25">
      <c r="L28" s="115"/>
      <c r="M28" s="110"/>
      <c r="N28" s="110"/>
      <c r="O28" s="110"/>
      <c r="P28" s="110"/>
      <c r="Q28" s="110"/>
      <c r="R28" s="110"/>
      <c r="S28" s="110"/>
    </row>
    <row r="29" spans="1:19" x14ac:dyDescent="0.25">
      <c r="L29" s="115"/>
      <c r="M29" s="110"/>
      <c r="N29" s="110"/>
      <c r="O29" s="110"/>
      <c r="P29" s="110"/>
      <c r="Q29" s="110"/>
      <c r="R29" s="110"/>
      <c r="S29" s="110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ignoredErrors>
    <ignoredError sqref="A14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workbookViewId="0">
      <selection activeCell="F13" sqref="F13"/>
    </sheetView>
  </sheetViews>
  <sheetFormatPr defaultRowHeight="15" x14ac:dyDescent="0.25"/>
  <cols>
    <col min="3" max="3" width="4.140625" customWidth="1"/>
    <col min="4" max="6" width="10.42578125" customWidth="1"/>
    <col min="7" max="7" width="2.7109375" customWidth="1"/>
    <col min="8" max="10" width="10.42578125" customWidth="1"/>
    <col min="13" max="13" width="11.7109375" customWidth="1"/>
    <col min="14" max="14" width="11.5703125" customWidth="1"/>
  </cols>
  <sheetData>
    <row r="1" spans="1:14" ht="15.75" x14ac:dyDescent="0.25">
      <c r="A1" s="1" t="s">
        <v>69</v>
      </c>
    </row>
    <row r="3" spans="1:14" x14ac:dyDescent="0.25">
      <c r="A3" s="31" t="s">
        <v>412</v>
      </c>
    </row>
    <row r="4" spans="1:14" x14ac:dyDescent="0.25">
      <c r="A4" s="16" t="s">
        <v>413</v>
      </c>
    </row>
    <row r="6" spans="1:14" x14ac:dyDescent="0.25">
      <c r="A6" s="5"/>
      <c r="B6" s="5"/>
      <c r="C6" s="5"/>
      <c r="D6" s="119" t="s">
        <v>145</v>
      </c>
      <c r="E6" s="119"/>
      <c r="F6" s="119"/>
      <c r="G6" s="5"/>
      <c r="H6" s="119" t="s">
        <v>21</v>
      </c>
      <c r="I6" s="119"/>
      <c r="J6" s="119"/>
    </row>
    <row r="7" spans="1:14" x14ac:dyDescent="0.25">
      <c r="A7" s="18"/>
      <c r="B7" s="18"/>
      <c r="C7" s="18"/>
      <c r="D7" s="120" t="s">
        <v>146</v>
      </c>
      <c r="E7" s="122"/>
      <c r="F7" s="122"/>
      <c r="G7" s="18"/>
      <c r="H7" s="120" t="s">
        <v>23</v>
      </c>
      <c r="I7" s="122"/>
      <c r="J7" s="122"/>
    </row>
    <row r="8" spans="1:14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5" t="str">
        <f>D8</f>
        <v>1.hl. 2014</v>
      </c>
      <c r="I8" s="105" t="str">
        <f t="shared" ref="I8:J8" si="0">E8</f>
        <v>1.hl. 2015</v>
      </c>
      <c r="J8" s="105" t="str">
        <f t="shared" si="0"/>
        <v>1.hl. 2016</v>
      </c>
    </row>
    <row r="9" spans="1:14" x14ac:dyDescent="0.25">
      <c r="A9" s="7" t="s">
        <v>138</v>
      </c>
      <c r="B9" s="7"/>
      <c r="C9" s="7"/>
      <c r="D9" s="7"/>
      <c r="E9" s="7"/>
      <c r="F9" s="7"/>
      <c r="G9" s="7"/>
      <c r="H9" s="7"/>
      <c r="I9" s="7"/>
      <c r="J9" s="7"/>
      <c r="M9" s="113"/>
      <c r="N9" s="113"/>
    </row>
    <row r="10" spans="1:14" x14ac:dyDescent="0.25">
      <c r="A10" s="8" t="s">
        <v>24</v>
      </c>
      <c r="B10" s="8"/>
      <c r="C10" s="8"/>
      <c r="D10" s="9">
        <v>1893843.6680000001</v>
      </c>
      <c r="E10" s="9">
        <v>2954924.31</v>
      </c>
      <c r="F10" s="9">
        <v>4108320.9219999998</v>
      </c>
      <c r="G10" s="8"/>
      <c r="H10" s="27">
        <v>1</v>
      </c>
      <c r="I10" s="27">
        <v>1</v>
      </c>
      <c r="J10" s="27">
        <v>1.0000000000000002</v>
      </c>
      <c r="M10" s="113"/>
      <c r="N10" s="113"/>
    </row>
    <row r="11" spans="1:14" x14ac:dyDescent="0.25">
      <c r="A11" s="33" t="s">
        <v>87</v>
      </c>
      <c r="B11" s="33"/>
      <c r="C11" s="33"/>
      <c r="D11" s="34">
        <v>1537904.118</v>
      </c>
      <c r="E11" s="34">
        <v>2302943.128</v>
      </c>
      <c r="F11" s="34">
        <v>2907800.0839999998</v>
      </c>
      <c r="G11" s="33"/>
      <c r="H11" s="29">
        <v>0.81205421354662788</v>
      </c>
      <c r="I11" s="29">
        <v>0.77935777705281084</v>
      </c>
      <c r="J11" s="23">
        <v>0.70778309173189757</v>
      </c>
      <c r="M11" s="113"/>
      <c r="N11" s="113"/>
    </row>
    <row r="12" spans="1:14" x14ac:dyDescent="0.25">
      <c r="A12" s="20" t="s">
        <v>88</v>
      </c>
      <c r="B12" s="20"/>
      <c r="C12" s="20"/>
      <c r="D12" s="9">
        <v>263681.69900000002</v>
      </c>
      <c r="E12" s="9">
        <v>413147.609</v>
      </c>
      <c r="F12" s="9">
        <v>729976.43</v>
      </c>
      <c r="G12" s="20"/>
      <c r="H12" s="27">
        <v>0.13923110879248765</v>
      </c>
      <c r="I12" s="27">
        <v>0.13981679393446328</v>
      </c>
      <c r="J12" s="24">
        <v>0.17768242643630558</v>
      </c>
      <c r="M12" s="113"/>
      <c r="N12" s="113"/>
    </row>
    <row r="13" spans="1:14" x14ac:dyDescent="0.25">
      <c r="A13" s="33" t="s">
        <v>62</v>
      </c>
      <c r="B13" s="33"/>
      <c r="C13" s="33"/>
      <c r="D13" s="34">
        <v>88534.312000000005</v>
      </c>
      <c r="E13" s="34">
        <v>233292.69399999999</v>
      </c>
      <c r="F13" s="34">
        <v>468694</v>
      </c>
      <c r="G13" s="33"/>
      <c r="H13" s="29">
        <v>4.6748306618707769E-2</v>
      </c>
      <c r="I13" s="43">
        <v>7.8950592299497385E-2</v>
      </c>
      <c r="J13" s="35">
        <v>0.11408407690113748</v>
      </c>
      <c r="M13" s="114"/>
      <c r="N13" s="113"/>
    </row>
    <row r="14" spans="1:14" x14ac:dyDescent="0.25">
      <c r="A14" s="20" t="s">
        <v>29</v>
      </c>
      <c r="B14" s="20"/>
      <c r="C14" s="20"/>
      <c r="D14" s="56" t="s">
        <v>465</v>
      </c>
      <c r="E14" s="9">
        <v>5220.2979999999998</v>
      </c>
      <c r="F14" s="9">
        <v>872.60400000000004</v>
      </c>
      <c r="G14" s="20"/>
      <c r="H14" s="27" t="s">
        <v>465</v>
      </c>
      <c r="I14" s="27">
        <v>1.7665428958578968E-3</v>
      </c>
      <c r="J14" s="24">
        <v>2.123991812146948E-4</v>
      </c>
      <c r="M14" s="113"/>
      <c r="N14" s="114"/>
    </row>
    <row r="15" spans="1:14" x14ac:dyDescent="0.25">
      <c r="A15" s="33" t="s">
        <v>30</v>
      </c>
      <c r="B15" s="33"/>
      <c r="C15" s="33"/>
      <c r="D15" s="10">
        <v>3443.9549999999999</v>
      </c>
      <c r="E15" s="28" t="s">
        <v>465</v>
      </c>
      <c r="F15" s="28" t="s">
        <v>465</v>
      </c>
      <c r="G15" s="33"/>
      <c r="H15" s="29">
        <v>1.8185235953964529E-3</v>
      </c>
      <c r="I15" s="29" t="s">
        <v>465</v>
      </c>
      <c r="J15" s="29" t="s">
        <v>465</v>
      </c>
      <c r="M15" s="113"/>
      <c r="N15" s="114"/>
    </row>
    <row r="16" spans="1:14" x14ac:dyDescent="0.25">
      <c r="A16" s="13" t="s">
        <v>31</v>
      </c>
      <c r="B16" s="13"/>
      <c r="C16" s="13"/>
      <c r="D16" s="14">
        <v>279.584</v>
      </c>
      <c r="E16" s="45">
        <v>320.58100000000002</v>
      </c>
      <c r="F16" s="45">
        <v>977.80399999999997</v>
      </c>
      <c r="G16" s="13"/>
      <c r="H16" s="36">
        <v>1.4784744678019942E-4</v>
      </c>
      <c r="I16" s="36">
        <v>1.0829381737059904E-4</v>
      </c>
      <c r="J16" s="36">
        <v>2.3800574944471195E-4</v>
      </c>
      <c r="M16" s="110"/>
      <c r="N16" s="110"/>
    </row>
    <row r="17" spans="1:14" x14ac:dyDescent="0.25">
      <c r="M17" s="110"/>
      <c r="N17" s="110"/>
    </row>
    <row r="18" spans="1:14" x14ac:dyDescent="0.25">
      <c r="A18" s="31" t="s">
        <v>143</v>
      </c>
      <c r="M18" s="115"/>
      <c r="N18" s="115"/>
    </row>
    <row r="19" spans="1:14" x14ac:dyDescent="0.25">
      <c r="A19" s="16" t="s">
        <v>144</v>
      </c>
      <c r="M19" s="115"/>
      <c r="N19" s="115"/>
    </row>
    <row r="20" spans="1:14" x14ac:dyDescent="0.25">
      <c r="M20" s="115"/>
      <c r="N20" s="115"/>
    </row>
    <row r="21" spans="1:14" x14ac:dyDescent="0.25">
      <c r="M21" s="115"/>
      <c r="N21" s="115"/>
    </row>
    <row r="22" spans="1:14" x14ac:dyDescent="0.25">
      <c r="M22" s="115"/>
      <c r="N22" s="115"/>
    </row>
    <row r="23" spans="1:14" x14ac:dyDescent="0.25">
      <c r="M23" s="115"/>
      <c r="N23" s="115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4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workbookViewId="0">
      <selection activeCell="B3" sqref="B3"/>
    </sheetView>
  </sheetViews>
  <sheetFormatPr defaultRowHeight="15" x14ac:dyDescent="0.25"/>
  <cols>
    <col min="1" max="1" width="48.140625" customWidth="1"/>
    <col min="2" max="4" width="10.7109375" customWidth="1"/>
  </cols>
  <sheetData>
    <row r="1" spans="1:4" ht="15.75" x14ac:dyDescent="0.25">
      <c r="A1" s="1" t="s">
        <v>147</v>
      </c>
    </row>
    <row r="3" spans="1:4" x14ac:dyDescent="0.25">
      <c r="A3" s="31" t="s">
        <v>414</v>
      </c>
    </row>
    <row r="4" spans="1:4" x14ac:dyDescent="0.25">
      <c r="A4" s="16" t="s">
        <v>415</v>
      </c>
    </row>
    <row r="6" spans="1:4" x14ac:dyDescent="0.25">
      <c r="A6" s="103" t="s">
        <v>394</v>
      </c>
      <c r="B6" s="104" t="s">
        <v>466</v>
      </c>
      <c r="C6" s="104" t="s">
        <v>467</v>
      </c>
      <c r="D6" s="104" t="s">
        <v>468</v>
      </c>
    </row>
    <row r="7" spans="1:4" x14ac:dyDescent="0.25">
      <c r="A7" s="65"/>
      <c r="B7" s="52"/>
      <c r="C7" s="52"/>
      <c r="D7" s="52"/>
    </row>
    <row r="8" spans="1:4" x14ac:dyDescent="0.25">
      <c r="A8" s="8" t="s">
        <v>24</v>
      </c>
      <c r="B8" s="9">
        <v>118845</v>
      </c>
      <c r="C8" s="9">
        <v>121891</v>
      </c>
      <c r="D8" s="9">
        <v>124955</v>
      </c>
    </row>
    <row r="9" spans="1:4" x14ac:dyDescent="0.25">
      <c r="A9" s="7" t="s">
        <v>148</v>
      </c>
      <c r="B9" s="10">
        <v>27259</v>
      </c>
      <c r="C9" s="10">
        <v>31523</v>
      </c>
      <c r="D9" s="10">
        <v>37369</v>
      </c>
    </row>
    <row r="10" spans="1:4" x14ac:dyDescent="0.25">
      <c r="A10" s="8" t="s">
        <v>149</v>
      </c>
      <c r="B10" s="9">
        <v>90076</v>
      </c>
      <c r="C10" s="9">
        <v>89295</v>
      </c>
      <c r="D10" s="9">
        <v>86705</v>
      </c>
    </row>
    <row r="11" spans="1:4" x14ac:dyDescent="0.25">
      <c r="A11" s="7" t="s">
        <v>150</v>
      </c>
      <c r="B11" s="10">
        <v>1447</v>
      </c>
      <c r="C11" s="10">
        <v>1023</v>
      </c>
      <c r="D11" s="10">
        <v>845</v>
      </c>
    </row>
    <row r="12" spans="1:4" x14ac:dyDescent="0.25">
      <c r="A12" s="13" t="s">
        <v>151</v>
      </c>
      <c r="B12" s="14">
        <v>63</v>
      </c>
      <c r="C12" s="14">
        <v>50</v>
      </c>
      <c r="D12" s="14">
        <v>36</v>
      </c>
    </row>
    <row r="14" spans="1:4" x14ac:dyDescent="0.25">
      <c r="A14" s="31" t="s">
        <v>447</v>
      </c>
    </row>
    <row r="15" spans="1:4" x14ac:dyDescent="0.25">
      <c r="A15" s="16" t="s">
        <v>448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A18" sqref="A18:A19"/>
    </sheetView>
  </sheetViews>
  <sheetFormatPr defaultRowHeight="15" x14ac:dyDescent="0.25"/>
  <cols>
    <col min="1" max="1" width="23.140625" customWidth="1"/>
    <col min="2" max="4" width="10.42578125" customWidth="1"/>
    <col min="5" max="5" width="2.7109375" customWidth="1"/>
    <col min="6" max="8" width="10.42578125" customWidth="1"/>
  </cols>
  <sheetData>
    <row r="1" spans="1:8" ht="15.75" x14ac:dyDescent="0.25">
      <c r="A1" s="1" t="s">
        <v>147</v>
      </c>
    </row>
    <row r="3" spans="1:8" x14ac:dyDescent="0.25">
      <c r="A3" s="31" t="s">
        <v>416</v>
      </c>
    </row>
    <row r="4" spans="1:8" x14ac:dyDescent="0.25">
      <c r="A4" s="16" t="s">
        <v>417</v>
      </c>
    </row>
    <row r="6" spans="1:8" x14ac:dyDescent="0.25">
      <c r="A6" s="5"/>
      <c r="B6" s="119" t="s">
        <v>20</v>
      </c>
      <c r="C6" s="119"/>
      <c r="D6" s="119"/>
      <c r="E6" s="5"/>
      <c r="F6" s="119" t="s">
        <v>21</v>
      </c>
      <c r="G6" s="119"/>
      <c r="H6" s="119"/>
    </row>
    <row r="7" spans="1:8" x14ac:dyDescent="0.25">
      <c r="A7" s="18"/>
      <c r="B7" s="120" t="s">
        <v>22</v>
      </c>
      <c r="C7" s="120"/>
      <c r="D7" s="120"/>
      <c r="E7" s="18"/>
      <c r="F7" s="120" t="s">
        <v>23</v>
      </c>
      <c r="G7" s="120"/>
      <c r="H7" s="120"/>
    </row>
    <row r="8" spans="1:8" x14ac:dyDescent="0.25">
      <c r="A8" s="18" t="s">
        <v>394</v>
      </c>
      <c r="B8" s="105" t="s">
        <v>466</v>
      </c>
      <c r="C8" s="105" t="s">
        <v>467</v>
      </c>
      <c r="D8" s="105" t="s">
        <v>468</v>
      </c>
      <c r="E8" s="19"/>
      <c r="F8" s="105" t="str">
        <f>B8</f>
        <v>1.hl. 2014</v>
      </c>
      <c r="G8" s="105" t="str">
        <f t="shared" ref="G8:H8" si="0">C8</f>
        <v>1.hl. 2015</v>
      </c>
      <c r="H8" s="105" t="str">
        <f t="shared" si="0"/>
        <v>1.hl. 2016</v>
      </c>
    </row>
    <row r="9" spans="1:8" x14ac:dyDescent="0.25">
      <c r="A9" s="7"/>
      <c r="B9" s="52"/>
      <c r="C9" s="52"/>
      <c r="D9" s="52"/>
      <c r="E9" s="52"/>
      <c r="F9" s="7"/>
      <c r="G9" s="7"/>
      <c r="H9" s="7"/>
    </row>
    <row r="10" spans="1:8" x14ac:dyDescent="0.25">
      <c r="A10" s="8" t="s">
        <v>24</v>
      </c>
      <c r="B10" s="9">
        <v>118845</v>
      </c>
      <c r="C10" s="9">
        <v>121891</v>
      </c>
      <c r="D10" s="9">
        <v>124955</v>
      </c>
      <c r="E10" s="9"/>
      <c r="F10" s="24">
        <v>1</v>
      </c>
      <c r="G10" s="24">
        <v>1</v>
      </c>
      <c r="H10" s="24">
        <v>1</v>
      </c>
    </row>
    <row r="11" spans="1:8" x14ac:dyDescent="0.25">
      <c r="A11" s="7" t="s">
        <v>88</v>
      </c>
      <c r="B11" s="10">
        <v>60956</v>
      </c>
      <c r="C11" s="10">
        <v>59670</v>
      </c>
      <c r="D11" s="10">
        <v>61162</v>
      </c>
      <c r="E11" s="10"/>
      <c r="F11" s="23">
        <v>0.51290336152130922</v>
      </c>
      <c r="G11" s="23">
        <v>0.48953573274482942</v>
      </c>
      <c r="H11" s="23">
        <v>0.48947220999559843</v>
      </c>
    </row>
    <row r="12" spans="1:8" x14ac:dyDescent="0.25">
      <c r="A12" s="8" t="s">
        <v>62</v>
      </c>
      <c r="B12" s="9">
        <v>35026</v>
      </c>
      <c r="C12" s="9">
        <v>34571</v>
      </c>
      <c r="D12" s="9">
        <v>35416</v>
      </c>
      <c r="E12" s="9"/>
      <c r="F12" s="24">
        <v>0.29472001346291388</v>
      </c>
      <c r="G12" s="24">
        <v>0.28362225266836766</v>
      </c>
      <c r="H12" s="24">
        <v>0.28343003481253254</v>
      </c>
    </row>
    <row r="13" spans="1:8" x14ac:dyDescent="0.25">
      <c r="A13" s="66" t="s">
        <v>29</v>
      </c>
      <c r="B13" s="28">
        <v>5319</v>
      </c>
      <c r="C13" s="28">
        <v>16558</v>
      </c>
      <c r="D13" s="28">
        <v>14693</v>
      </c>
      <c r="E13" s="28"/>
      <c r="F13" s="29">
        <v>4.4755774327906096E-2</v>
      </c>
      <c r="G13" s="29">
        <v>0.13584267911494696</v>
      </c>
      <c r="H13" s="23">
        <v>0.11758633107918851</v>
      </c>
    </row>
    <row r="14" spans="1:8" x14ac:dyDescent="0.25">
      <c r="A14" s="8" t="s">
        <v>30</v>
      </c>
      <c r="B14" s="9">
        <v>9217</v>
      </c>
      <c r="C14" s="56" t="s">
        <v>465</v>
      </c>
      <c r="D14" s="56" t="s">
        <v>465</v>
      </c>
      <c r="E14" s="9"/>
      <c r="F14" s="24">
        <v>7.7554798266649835E-2</v>
      </c>
      <c r="G14" s="27" t="s">
        <v>465</v>
      </c>
      <c r="H14" s="27" t="s">
        <v>465</v>
      </c>
    </row>
    <row r="15" spans="1:8" x14ac:dyDescent="0.25">
      <c r="A15" s="33" t="s">
        <v>152</v>
      </c>
      <c r="B15" s="10">
        <v>4186</v>
      </c>
      <c r="C15" s="10">
        <v>6028</v>
      </c>
      <c r="D15" s="10">
        <v>7582</v>
      </c>
      <c r="E15" s="34"/>
      <c r="F15" s="43">
        <v>3.5222348437039842E-2</v>
      </c>
      <c r="G15" s="35">
        <v>4.9454020395271185E-2</v>
      </c>
      <c r="H15" s="35">
        <v>6.0677844023848584E-2</v>
      </c>
    </row>
    <row r="16" spans="1:8" x14ac:dyDescent="0.25">
      <c r="A16" s="13" t="s">
        <v>31</v>
      </c>
      <c r="B16" s="14">
        <v>4141</v>
      </c>
      <c r="C16" s="14">
        <v>5064</v>
      </c>
      <c r="D16" s="14">
        <v>6102</v>
      </c>
      <c r="E16" s="14"/>
      <c r="F16" s="30">
        <v>3.4843703984181074E-2</v>
      </c>
      <c r="G16" s="30">
        <v>4.1545315076584814E-2</v>
      </c>
      <c r="H16" s="30">
        <v>4.8833580088831978E-2</v>
      </c>
    </row>
    <row r="18" spans="1:1" x14ac:dyDescent="0.25">
      <c r="A18" s="31" t="s">
        <v>449</v>
      </c>
    </row>
    <row r="19" spans="1:1" x14ac:dyDescent="0.25">
      <c r="A19" s="16" t="s">
        <v>450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ignoredErrors>
    <ignoredError sqref="A13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>
      <selection activeCell="A2" sqref="A2"/>
    </sheetView>
  </sheetViews>
  <sheetFormatPr defaultRowHeight="15" x14ac:dyDescent="0.25"/>
  <cols>
    <col min="1" max="1" width="22.42578125" customWidth="1"/>
    <col min="2" max="4" width="10.42578125" customWidth="1"/>
    <col min="5" max="5" width="3.140625" customWidth="1"/>
    <col min="6" max="8" width="10.42578125" customWidth="1"/>
  </cols>
  <sheetData>
    <row r="1" spans="1:8" ht="15.75" x14ac:dyDescent="0.25">
      <c r="A1" s="1" t="s">
        <v>147</v>
      </c>
    </row>
    <row r="3" spans="1:8" x14ac:dyDescent="0.25">
      <c r="A3" s="31" t="s">
        <v>418</v>
      </c>
    </row>
    <row r="4" spans="1:8" x14ac:dyDescent="0.25">
      <c r="A4" s="16" t="s">
        <v>419</v>
      </c>
    </row>
    <row r="6" spans="1:8" x14ac:dyDescent="0.25">
      <c r="A6" s="5"/>
      <c r="B6" s="119" t="s">
        <v>20</v>
      </c>
      <c r="C6" s="119"/>
      <c r="D6" s="119"/>
      <c r="E6" s="5"/>
      <c r="F6" s="119" t="s">
        <v>21</v>
      </c>
      <c r="G6" s="119"/>
      <c r="H6" s="119"/>
    </row>
    <row r="7" spans="1:8" x14ac:dyDescent="0.25">
      <c r="A7" s="18"/>
      <c r="B7" s="120" t="s">
        <v>22</v>
      </c>
      <c r="C7" s="120"/>
      <c r="D7" s="120"/>
      <c r="E7" s="18"/>
      <c r="F7" s="120" t="s">
        <v>23</v>
      </c>
      <c r="G7" s="120"/>
      <c r="H7" s="120"/>
    </row>
    <row r="8" spans="1:8" x14ac:dyDescent="0.25">
      <c r="A8" s="18" t="s">
        <v>394</v>
      </c>
      <c r="B8" s="105" t="s">
        <v>466</v>
      </c>
      <c r="C8" s="105" t="s">
        <v>467</v>
      </c>
      <c r="D8" s="105" t="s">
        <v>468</v>
      </c>
      <c r="E8" s="19"/>
      <c r="F8" s="105" t="str">
        <f>B8</f>
        <v>1.hl. 2014</v>
      </c>
      <c r="G8" s="105" t="str">
        <f t="shared" ref="G8:H8" si="0">C8</f>
        <v>1.hl. 2015</v>
      </c>
      <c r="H8" s="105" t="str">
        <f t="shared" si="0"/>
        <v>1.hl. 2016</v>
      </c>
    </row>
    <row r="9" spans="1:8" x14ac:dyDescent="0.25">
      <c r="A9" s="7"/>
      <c r="B9" s="52"/>
      <c r="C9" s="52"/>
      <c r="D9" s="52"/>
      <c r="E9" s="52"/>
      <c r="F9" s="7"/>
      <c r="G9" s="7"/>
      <c r="H9" s="7"/>
    </row>
    <row r="10" spans="1:8" x14ac:dyDescent="0.25">
      <c r="A10" s="8" t="s">
        <v>24</v>
      </c>
      <c r="B10" s="9">
        <v>90076</v>
      </c>
      <c r="C10" s="9">
        <v>89295</v>
      </c>
      <c r="D10" s="9">
        <v>86705</v>
      </c>
      <c r="E10" s="9"/>
      <c r="F10" s="24">
        <v>1</v>
      </c>
      <c r="G10" s="24">
        <v>1</v>
      </c>
      <c r="H10" s="24">
        <v>1</v>
      </c>
    </row>
    <row r="11" spans="1:8" x14ac:dyDescent="0.25">
      <c r="A11" s="7" t="s">
        <v>88</v>
      </c>
      <c r="B11" s="10">
        <v>59655</v>
      </c>
      <c r="C11" s="10">
        <v>57695</v>
      </c>
      <c r="D11" s="10">
        <v>58388</v>
      </c>
      <c r="E11" s="10"/>
      <c r="F11" s="23">
        <v>0.66227407966605978</v>
      </c>
      <c r="G11" s="23">
        <v>0.64611680385239934</v>
      </c>
      <c r="H11" s="23">
        <v>0.67340983795628861</v>
      </c>
    </row>
    <row r="12" spans="1:8" x14ac:dyDescent="0.25">
      <c r="A12" s="8" t="s">
        <v>62</v>
      </c>
      <c r="B12" s="9">
        <v>16837</v>
      </c>
      <c r="C12" s="9">
        <v>15277</v>
      </c>
      <c r="D12" s="9">
        <v>13599</v>
      </c>
      <c r="E12" s="9"/>
      <c r="F12" s="24">
        <v>0.18691993427772102</v>
      </c>
      <c r="G12" s="24">
        <v>0.17108460720085111</v>
      </c>
      <c r="H12" s="24">
        <v>0.15684216596505393</v>
      </c>
    </row>
    <row r="13" spans="1:8" x14ac:dyDescent="0.25">
      <c r="A13" s="66" t="s">
        <v>29</v>
      </c>
      <c r="B13" s="28">
        <v>2239</v>
      </c>
      <c r="C13" s="10">
        <v>10856</v>
      </c>
      <c r="D13" s="10">
        <v>9032</v>
      </c>
      <c r="E13" s="10"/>
      <c r="F13" s="29">
        <v>2.4856787601580888E-2</v>
      </c>
      <c r="G13" s="29">
        <v>0.12157455624615041</v>
      </c>
      <c r="H13" s="23">
        <v>0.10416930972838936</v>
      </c>
    </row>
    <row r="14" spans="1:8" x14ac:dyDescent="0.25">
      <c r="A14" s="8" t="s">
        <v>30</v>
      </c>
      <c r="B14" s="9">
        <v>7021</v>
      </c>
      <c r="C14" s="56" t="s">
        <v>465</v>
      </c>
      <c r="D14" s="56" t="s">
        <v>465</v>
      </c>
      <c r="E14" s="9"/>
      <c r="F14" s="24">
        <v>7.7945290643456636E-2</v>
      </c>
      <c r="G14" s="27" t="s">
        <v>465</v>
      </c>
      <c r="H14" s="27" t="s">
        <v>465</v>
      </c>
    </row>
    <row r="15" spans="1:8" x14ac:dyDescent="0.25">
      <c r="A15" s="47" t="s">
        <v>31</v>
      </c>
      <c r="B15" s="48">
        <v>4324</v>
      </c>
      <c r="C15" s="48">
        <v>5467</v>
      </c>
      <c r="D15" s="48">
        <v>5686</v>
      </c>
      <c r="E15" s="48"/>
      <c r="F15" s="50">
        <v>4.8003907811181669E-2</v>
      </c>
      <c r="G15" s="50">
        <v>6.1224032700599139E-2</v>
      </c>
      <c r="H15" s="50">
        <v>6.5578686350268145E-2</v>
      </c>
    </row>
    <row r="17" spans="1:1" x14ac:dyDescent="0.25">
      <c r="A17" s="31" t="s">
        <v>496</v>
      </c>
    </row>
    <row r="18" spans="1:1" x14ac:dyDescent="0.25">
      <c r="A18" s="16" t="s">
        <v>497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workbookViewId="0">
      <selection activeCell="D18" sqref="D18"/>
    </sheetView>
  </sheetViews>
  <sheetFormatPr defaultRowHeight="15" x14ac:dyDescent="0.25"/>
  <cols>
    <col min="1" max="1" width="24.28515625" customWidth="1"/>
    <col min="2" max="4" width="10.42578125" customWidth="1"/>
    <col min="5" max="5" width="2.140625" customWidth="1"/>
    <col min="6" max="8" width="10.42578125" customWidth="1"/>
  </cols>
  <sheetData>
    <row r="1" spans="1:8" ht="15.75" x14ac:dyDescent="0.25">
      <c r="A1" s="1" t="s">
        <v>0</v>
      </c>
    </row>
    <row r="3" spans="1:8" x14ac:dyDescent="0.25">
      <c r="A3" s="31" t="s">
        <v>34</v>
      </c>
    </row>
    <row r="4" spans="1:8" x14ac:dyDescent="0.25">
      <c r="A4" s="16" t="s">
        <v>35</v>
      </c>
    </row>
    <row r="6" spans="1:8" x14ac:dyDescent="0.25">
      <c r="A6" s="5"/>
      <c r="B6" s="119" t="s">
        <v>20</v>
      </c>
      <c r="C6" s="119"/>
      <c r="D6" s="119"/>
      <c r="E6" s="5"/>
      <c r="F6" s="119" t="s">
        <v>21</v>
      </c>
      <c r="G6" s="119"/>
      <c r="H6" s="119"/>
    </row>
    <row r="7" spans="1:8" x14ac:dyDescent="0.25">
      <c r="A7" s="18"/>
      <c r="B7" s="120" t="s">
        <v>22</v>
      </c>
      <c r="C7" s="120"/>
      <c r="D7" s="120"/>
      <c r="E7" s="18"/>
      <c r="F7" s="120" t="s">
        <v>23</v>
      </c>
      <c r="G7" s="120"/>
      <c r="H7" s="120"/>
    </row>
    <row r="8" spans="1:8" x14ac:dyDescent="0.25">
      <c r="A8" s="18" t="s">
        <v>394</v>
      </c>
      <c r="B8" s="105" t="s">
        <v>466</v>
      </c>
      <c r="C8" s="105" t="s">
        <v>467</v>
      </c>
      <c r="D8" s="105" t="s">
        <v>468</v>
      </c>
      <c r="E8" s="19"/>
      <c r="F8" s="104" t="str">
        <f>B8</f>
        <v>1.hl. 2014</v>
      </c>
      <c r="G8" s="104" t="str">
        <f t="shared" ref="G8:H8" si="0">C8</f>
        <v>1.hl. 2015</v>
      </c>
      <c r="H8" s="104" t="str">
        <f t="shared" si="0"/>
        <v>1.hl. 2016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20" t="s">
        <v>24</v>
      </c>
      <c r="B10" s="21">
        <v>119189</v>
      </c>
      <c r="C10" s="21">
        <v>113408</v>
      </c>
      <c r="D10" s="21">
        <v>106031</v>
      </c>
      <c r="E10" s="20"/>
      <c r="F10" s="22">
        <v>1</v>
      </c>
      <c r="G10" s="22">
        <v>1</v>
      </c>
      <c r="H10" s="22">
        <v>1</v>
      </c>
    </row>
    <row r="11" spans="1:8" x14ac:dyDescent="0.25">
      <c r="A11" s="7" t="s">
        <v>25</v>
      </c>
      <c r="B11" s="10">
        <v>88493</v>
      </c>
      <c r="C11" s="10">
        <v>84506</v>
      </c>
      <c r="D11" s="10">
        <v>78425</v>
      </c>
      <c r="E11" s="7"/>
      <c r="F11" s="23">
        <v>0.7424594551510626</v>
      </c>
      <c r="G11" s="23">
        <v>0.74515025395033863</v>
      </c>
      <c r="H11" s="23">
        <v>0.73964218011713556</v>
      </c>
    </row>
    <row r="12" spans="1:8" x14ac:dyDescent="0.25">
      <c r="A12" s="8" t="s">
        <v>26</v>
      </c>
      <c r="B12" s="9">
        <v>30696</v>
      </c>
      <c r="C12" s="9">
        <v>28902</v>
      </c>
      <c r="D12" s="9">
        <v>27606</v>
      </c>
      <c r="E12" s="8"/>
      <c r="F12" s="24">
        <v>0.2575405448489374</v>
      </c>
      <c r="G12" s="24">
        <v>0.25484974604966137</v>
      </c>
      <c r="H12" s="24">
        <v>0.26035781988286444</v>
      </c>
    </row>
    <row r="13" spans="1:8" x14ac:dyDescent="0.25">
      <c r="A13" s="7"/>
      <c r="B13" s="25"/>
      <c r="C13" s="25"/>
      <c r="D13" s="25"/>
      <c r="E13" s="7"/>
      <c r="F13" s="7"/>
      <c r="G13" s="7"/>
      <c r="H13" s="7"/>
    </row>
    <row r="14" spans="1:8" x14ac:dyDescent="0.25">
      <c r="A14" s="8" t="s">
        <v>27</v>
      </c>
      <c r="B14" s="9">
        <v>86186</v>
      </c>
      <c r="C14" s="9">
        <v>81492</v>
      </c>
      <c r="D14" s="9">
        <v>78608</v>
      </c>
      <c r="E14" s="8"/>
      <c r="F14" s="24">
        <v>0.72310364211462463</v>
      </c>
      <c r="G14" s="24">
        <v>0.71857364559819414</v>
      </c>
      <c r="H14" s="24">
        <v>0.74136809046410956</v>
      </c>
    </row>
    <row r="15" spans="1:8" x14ac:dyDescent="0.25">
      <c r="A15" s="7" t="s">
        <v>28</v>
      </c>
      <c r="B15" s="10">
        <v>20017</v>
      </c>
      <c r="C15" s="10">
        <v>16885</v>
      </c>
      <c r="D15" s="10">
        <v>14958</v>
      </c>
      <c r="E15" s="7"/>
      <c r="F15" s="23">
        <v>0.16794335047697354</v>
      </c>
      <c r="G15" s="23">
        <v>0.14888720372460496</v>
      </c>
      <c r="H15" s="23">
        <v>0.14107195065594025</v>
      </c>
    </row>
    <row r="16" spans="1:8" x14ac:dyDescent="0.25">
      <c r="A16" s="26" t="s">
        <v>29</v>
      </c>
      <c r="B16" s="9">
        <v>2287</v>
      </c>
      <c r="C16" s="9">
        <v>10901</v>
      </c>
      <c r="D16" s="9">
        <v>7867</v>
      </c>
      <c r="E16" s="8"/>
      <c r="F16" s="27">
        <v>1.9188012316572838E-2</v>
      </c>
      <c r="G16" s="24">
        <v>9.6121966704288936E-2</v>
      </c>
      <c r="H16" s="24">
        <v>7.4195282511718266E-2</v>
      </c>
    </row>
    <row r="17" spans="1:8" x14ac:dyDescent="0.25">
      <c r="A17" s="7" t="s">
        <v>30</v>
      </c>
      <c r="B17" s="10">
        <v>8052</v>
      </c>
      <c r="C17" s="28" t="s">
        <v>465</v>
      </c>
      <c r="D17" s="28" t="s">
        <v>465</v>
      </c>
      <c r="E17" s="7"/>
      <c r="F17" s="23">
        <v>6.7556569817684514E-2</v>
      </c>
      <c r="G17" s="29" t="s">
        <v>465</v>
      </c>
      <c r="H17" s="29" t="s">
        <v>465</v>
      </c>
    </row>
    <row r="18" spans="1:8" x14ac:dyDescent="0.25">
      <c r="A18" s="13" t="s">
        <v>31</v>
      </c>
      <c r="B18" s="14">
        <v>2647</v>
      </c>
      <c r="C18" s="14">
        <v>4130</v>
      </c>
      <c r="D18" s="14">
        <v>4598</v>
      </c>
      <c r="E18" s="13"/>
      <c r="F18" s="30">
        <v>2.2208425274144426E-2</v>
      </c>
      <c r="G18" s="30">
        <v>3.6417183972911965E-2</v>
      </c>
      <c r="H18" s="30">
        <v>4.3364676368231929E-2</v>
      </c>
    </row>
    <row r="20" spans="1:8" x14ac:dyDescent="0.25">
      <c r="A20" s="31" t="s">
        <v>36</v>
      </c>
    </row>
    <row r="21" spans="1:8" x14ac:dyDescent="0.25">
      <c r="A21" s="16" t="s">
        <v>37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ignoredErrors>
    <ignoredError sqref="A16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J33" sqref="J33"/>
    </sheetView>
  </sheetViews>
  <sheetFormatPr defaultRowHeight="15" x14ac:dyDescent="0.25"/>
  <cols>
    <col min="1" max="1" width="22.28515625" customWidth="1"/>
    <col min="2" max="4" width="10.42578125" customWidth="1"/>
    <col min="5" max="5" width="2.5703125" customWidth="1"/>
    <col min="6" max="8" width="10.42578125" customWidth="1"/>
  </cols>
  <sheetData>
    <row r="1" spans="1:8" ht="15.75" x14ac:dyDescent="0.25">
      <c r="A1" s="1" t="s">
        <v>147</v>
      </c>
    </row>
    <row r="3" spans="1:8" x14ac:dyDescent="0.25">
      <c r="A3" s="31" t="s">
        <v>420</v>
      </c>
    </row>
    <row r="4" spans="1:8" x14ac:dyDescent="0.25">
      <c r="A4" s="16" t="s">
        <v>421</v>
      </c>
    </row>
    <row r="6" spans="1:8" x14ac:dyDescent="0.25">
      <c r="A6" s="5"/>
      <c r="B6" s="119" t="s">
        <v>20</v>
      </c>
      <c r="C6" s="119"/>
      <c r="D6" s="119"/>
      <c r="E6" s="5"/>
      <c r="F6" s="119" t="s">
        <v>21</v>
      </c>
      <c r="G6" s="119"/>
      <c r="H6" s="119"/>
    </row>
    <row r="7" spans="1:8" x14ac:dyDescent="0.25">
      <c r="A7" s="18"/>
      <c r="B7" s="120" t="s">
        <v>22</v>
      </c>
      <c r="C7" s="120"/>
      <c r="D7" s="120"/>
      <c r="E7" s="18"/>
      <c r="F7" s="120" t="s">
        <v>23</v>
      </c>
      <c r="G7" s="120"/>
      <c r="H7" s="120"/>
    </row>
    <row r="8" spans="1:8" x14ac:dyDescent="0.25">
      <c r="A8" s="18" t="s">
        <v>394</v>
      </c>
      <c r="B8" s="105" t="s">
        <v>466</v>
      </c>
      <c r="C8" s="105" t="s">
        <v>467</v>
      </c>
      <c r="D8" s="105" t="s">
        <v>468</v>
      </c>
      <c r="E8" s="19"/>
      <c r="F8" s="105" t="str">
        <f>B8</f>
        <v>1.hl. 2014</v>
      </c>
      <c r="G8" s="105" t="str">
        <f t="shared" ref="G8:H8" si="0">C8</f>
        <v>1.hl. 2015</v>
      </c>
      <c r="H8" s="105" t="str">
        <f t="shared" si="0"/>
        <v>1.hl. 2016</v>
      </c>
    </row>
    <row r="9" spans="1:8" x14ac:dyDescent="0.25">
      <c r="A9" s="7"/>
      <c r="B9" s="52"/>
      <c r="C9" s="52"/>
      <c r="D9" s="52"/>
      <c r="E9" s="52"/>
      <c r="F9" s="7"/>
      <c r="G9" s="7"/>
      <c r="H9" s="7"/>
    </row>
    <row r="10" spans="1:8" x14ac:dyDescent="0.25">
      <c r="A10" s="8" t="s">
        <v>24</v>
      </c>
      <c r="B10" s="9">
        <v>27259</v>
      </c>
      <c r="C10" s="9">
        <v>31523</v>
      </c>
      <c r="D10" s="9">
        <v>37369</v>
      </c>
      <c r="E10" s="9"/>
      <c r="F10" s="24">
        <v>0.99999999999999978</v>
      </c>
      <c r="G10" s="24">
        <v>0.99999999999999989</v>
      </c>
      <c r="H10" s="24">
        <v>1</v>
      </c>
    </row>
    <row r="11" spans="1:8" x14ac:dyDescent="0.25">
      <c r="A11" s="7" t="s">
        <v>62</v>
      </c>
      <c r="B11" s="10">
        <v>18189</v>
      </c>
      <c r="C11" s="10">
        <v>19294</v>
      </c>
      <c r="D11" s="10">
        <v>21817</v>
      </c>
      <c r="E11" s="10"/>
      <c r="F11" s="23">
        <v>0.66726585714809783</v>
      </c>
      <c r="G11" s="23">
        <v>0.6120610347999873</v>
      </c>
      <c r="H11" s="23">
        <v>0.58382616607348337</v>
      </c>
    </row>
    <row r="12" spans="1:8" x14ac:dyDescent="0.25">
      <c r="A12" s="67" t="s">
        <v>29</v>
      </c>
      <c r="B12" s="56">
        <v>2030</v>
      </c>
      <c r="C12" s="9">
        <v>5053</v>
      </c>
      <c r="D12" s="9">
        <v>5139</v>
      </c>
      <c r="E12" s="9"/>
      <c r="F12" s="27">
        <v>7.447081697787887E-2</v>
      </c>
      <c r="G12" s="27">
        <v>0.16029565713923166</v>
      </c>
      <c r="H12" s="24">
        <v>0.13752040461344964</v>
      </c>
    </row>
    <row r="13" spans="1:8" x14ac:dyDescent="0.25">
      <c r="A13" s="66" t="s">
        <v>152</v>
      </c>
      <c r="B13" s="28">
        <v>2502</v>
      </c>
      <c r="C13" s="10">
        <v>3677</v>
      </c>
      <c r="D13" s="10">
        <v>4920</v>
      </c>
      <c r="E13" s="10"/>
      <c r="F13" s="29">
        <v>9.1786199053523601E-2</v>
      </c>
      <c r="G13" s="29">
        <v>0.11664498937283888</v>
      </c>
      <c r="H13" s="23">
        <v>0.13165993202922208</v>
      </c>
    </row>
    <row r="14" spans="1:8" x14ac:dyDescent="0.25">
      <c r="A14" s="8" t="s">
        <v>30</v>
      </c>
      <c r="B14" s="9">
        <v>2196</v>
      </c>
      <c r="C14" s="56" t="s">
        <v>465</v>
      </c>
      <c r="D14" s="56" t="s">
        <v>465</v>
      </c>
      <c r="E14" s="9"/>
      <c r="F14" s="24">
        <v>8.0560548809567478E-2</v>
      </c>
      <c r="G14" s="27" t="s">
        <v>465</v>
      </c>
      <c r="H14" s="27" t="s">
        <v>465</v>
      </c>
    </row>
    <row r="15" spans="1:8" x14ac:dyDescent="0.25">
      <c r="A15" s="7" t="s">
        <v>88</v>
      </c>
      <c r="B15" s="10">
        <v>1263</v>
      </c>
      <c r="C15" s="10">
        <v>1939</v>
      </c>
      <c r="D15" s="10">
        <v>2748</v>
      </c>
      <c r="E15" s="10"/>
      <c r="F15" s="23">
        <v>4.6333321104956159E-2</v>
      </c>
      <c r="G15" s="23">
        <v>6.1510643022554962E-2</v>
      </c>
      <c r="H15" s="23">
        <v>7.3536888865102096E-2</v>
      </c>
    </row>
    <row r="16" spans="1:8" x14ac:dyDescent="0.25">
      <c r="A16" s="13" t="s">
        <v>31</v>
      </c>
      <c r="B16" s="14">
        <v>1079</v>
      </c>
      <c r="C16" s="14">
        <v>1560</v>
      </c>
      <c r="D16" s="14">
        <v>2745</v>
      </c>
      <c r="E16" s="14"/>
      <c r="F16" s="30">
        <v>3.9583256905976007E-2</v>
      </c>
      <c r="G16" s="30">
        <v>4.9487675665387178E-2</v>
      </c>
      <c r="H16" s="30">
        <v>7.3456608418742811E-2</v>
      </c>
    </row>
    <row r="18" spans="1:1" x14ac:dyDescent="0.25">
      <c r="A18" s="31" t="s">
        <v>451</v>
      </c>
    </row>
    <row r="19" spans="1:1" x14ac:dyDescent="0.25">
      <c r="A19" s="16" t="s">
        <v>452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2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workbookViewId="0">
      <selection activeCell="D3" sqref="D3"/>
    </sheetView>
  </sheetViews>
  <sheetFormatPr defaultRowHeight="15" x14ac:dyDescent="0.25"/>
  <cols>
    <col min="1" max="1" width="10.5703125" customWidth="1"/>
    <col min="2" max="2" width="16.140625" customWidth="1"/>
    <col min="3" max="3" width="22" customWidth="1"/>
    <col min="4" max="4" width="35.140625" customWidth="1"/>
    <col min="5" max="5" width="19.85546875" customWidth="1"/>
  </cols>
  <sheetData>
    <row r="1" spans="1:5" ht="15.75" x14ac:dyDescent="0.25">
      <c r="A1" s="1" t="s">
        <v>147</v>
      </c>
    </row>
    <row r="3" spans="1:5" x14ac:dyDescent="0.25">
      <c r="A3" s="31" t="s">
        <v>422</v>
      </c>
    </row>
    <row r="4" spans="1:5" x14ac:dyDescent="0.25">
      <c r="A4" s="16" t="s">
        <v>423</v>
      </c>
    </row>
    <row r="6" spans="1:5" x14ac:dyDescent="0.25">
      <c r="A6" s="5"/>
      <c r="B6" s="94" t="s">
        <v>153</v>
      </c>
      <c r="C6" s="94" t="s">
        <v>335</v>
      </c>
      <c r="D6" s="95" t="s">
        <v>336</v>
      </c>
      <c r="E6" s="93"/>
    </row>
    <row r="7" spans="1:5" x14ac:dyDescent="0.25">
      <c r="A7" s="33"/>
      <c r="B7" s="68"/>
      <c r="C7" s="68"/>
      <c r="D7" s="68"/>
      <c r="E7" s="91"/>
    </row>
    <row r="8" spans="1:5" x14ac:dyDescent="0.25">
      <c r="A8" s="70">
        <v>2000</v>
      </c>
      <c r="B8" s="39">
        <v>2591</v>
      </c>
      <c r="C8" s="71" t="s">
        <v>154</v>
      </c>
      <c r="D8" s="71"/>
      <c r="E8" s="92"/>
    </row>
    <row r="9" spans="1:5" x14ac:dyDescent="0.25">
      <c r="A9" s="54">
        <v>2001</v>
      </c>
      <c r="B9" s="42">
        <v>10618</v>
      </c>
      <c r="C9" s="60" t="s">
        <v>154</v>
      </c>
      <c r="D9" s="60"/>
      <c r="E9" s="92"/>
    </row>
    <row r="10" spans="1:5" x14ac:dyDescent="0.25">
      <c r="A10" s="72" t="s">
        <v>155</v>
      </c>
      <c r="B10" s="39">
        <v>23484</v>
      </c>
      <c r="C10" s="71" t="s">
        <v>154</v>
      </c>
      <c r="D10" s="71"/>
      <c r="E10" s="92"/>
    </row>
    <row r="11" spans="1:5" x14ac:dyDescent="0.25">
      <c r="A11" s="73" t="s">
        <v>156</v>
      </c>
      <c r="B11" s="42">
        <v>39502</v>
      </c>
      <c r="C11" s="42">
        <v>60</v>
      </c>
      <c r="D11" s="43">
        <v>1.5166068449522269E-3</v>
      </c>
      <c r="E11" s="92"/>
    </row>
    <row r="12" spans="1:5" x14ac:dyDescent="0.25">
      <c r="A12" s="72" t="s">
        <v>157</v>
      </c>
      <c r="B12" s="39">
        <v>53264</v>
      </c>
      <c r="C12" s="39">
        <v>92</v>
      </c>
      <c r="D12" s="40">
        <v>1.7242671864457606E-3</v>
      </c>
      <c r="E12" s="92"/>
    </row>
    <row r="13" spans="1:5" x14ac:dyDescent="0.25">
      <c r="A13" s="73" t="s">
        <v>158</v>
      </c>
      <c r="B13" s="42">
        <v>75897</v>
      </c>
      <c r="C13" s="42">
        <v>204</v>
      </c>
      <c r="D13" s="43">
        <v>2.6806480860961093E-3</v>
      </c>
      <c r="E13" s="92"/>
    </row>
    <row r="14" spans="1:5" x14ac:dyDescent="0.25">
      <c r="A14" s="72" t="s">
        <v>159</v>
      </c>
      <c r="B14" s="39">
        <v>85280</v>
      </c>
      <c r="C14" s="39">
        <v>668</v>
      </c>
      <c r="D14" s="40">
        <v>7.7721412947363523E-3</v>
      </c>
      <c r="E14" s="92"/>
    </row>
    <row r="15" spans="1:5" x14ac:dyDescent="0.25">
      <c r="A15" s="54">
        <v>2007</v>
      </c>
      <c r="B15" s="34">
        <v>94630</v>
      </c>
      <c r="C15" s="34">
        <v>1218</v>
      </c>
      <c r="D15" s="43">
        <v>1.2707620398965029E-2</v>
      </c>
      <c r="E15" s="92"/>
    </row>
    <row r="16" spans="1:5" x14ac:dyDescent="0.25">
      <c r="A16" s="72">
        <v>2008</v>
      </c>
      <c r="B16" s="39">
        <v>98762</v>
      </c>
      <c r="C16" s="39">
        <v>2615</v>
      </c>
      <c r="D16" s="40">
        <v>2.5794805527881076E-2</v>
      </c>
      <c r="E16" s="92"/>
    </row>
    <row r="17" spans="1:5" x14ac:dyDescent="0.25">
      <c r="A17" s="54">
        <v>2009</v>
      </c>
      <c r="B17" s="34">
        <v>97862</v>
      </c>
      <c r="C17" s="34">
        <v>6908</v>
      </c>
      <c r="D17" s="43">
        <v>6.5934905030065855E-2</v>
      </c>
      <c r="E17" s="92"/>
    </row>
    <row r="18" spans="1:5" x14ac:dyDescent="0.25">
      <c r="A18" s="72">
        <v>2010</v>
      </c>
      <c r="B18" s="39">
        <v>95448</v>
      </c>
      <c r="C18" s="39">
        <v>11563</v>
      </c>
      <c r="D18" s="40">
        <v>0.10805431217351487</v>
      </c>
      <c r="E18" s="92"/>
    </row>
    <row r="19" spans="1:5" x14ac:dyDescent="0.25">
      <c r="A19" s="73">
        <v>2011</v>
      </c>
      <c r="B19" s="42">
        <v>92745</v>
      </c>
      <c r="C19" s="42">
        <v>17265</v>
      </c>
      <c r="D19" s="43">
        <v>0.15694027815653122</v>
      </c>
      <c r="E19" s="92"/>
    </row>
    <row r="20" spans="1:5" x14ac:dyDescent="0.25">
      <c r="A20" s="72">
        <v>2012</v>
      </c>
      <c r="B20" s="39">
        <v>89123</v>
      </c>
      <c r="C20" s="39">
        <v>22521</v>
      </c>
      <c r="D20" s="40">
        <v>0.201721543477482</v>
      </c>
      <c r="E20" s="92"/>
    </row>
    <row r="21" spans="1:5" x14ac:dyDescent="0.25">
      <c r="A21" s="73" t="s">
        <v>160</v>
      </c>
      <c r="B21" s="42">
        <v>90090</v>
      </c>
      <c r="C21" s="42">
        <v>25736</v>
      </c>
      <c r="D21" s="43">
        <v>0.22219536200853005</v>
      </c>
      <c r="E21" s="92"/>
    </row>
    <row r="22" spans="1:5" x14ac:dyDescent="0.25">
      <c r="A22" s="72" t="s">
        <v>161</v>
      </c>
      <c r="B22" s="39">
        <v>88799</v>
      </c>
      <c r="C22" s="39">
        <v>29692</v>
      </c>
      <c r="D22" s="40">
        <v>0.25058443257293805</v>
      </c>
      <c r="E22" s="92"/>
    </row>
    <row r="23" spans="1:5" x14ac:dyDescent="0.25">
      <c r="A23" s="73" t="s">
        <v>162</v>
      </c>
      <c r="B23" s="42">
        <v>89453</v>
      </c>
      <c r="C23" s="42">
        <v>33962</v>
      </c>
      <c r="D23" s="43">
        <v>0.27518535024105661</v>
      </c>
      <c r="E23" s="92"/>
    </row>
    <row r="24" spans="1:5" x14ac:dyDescent="0.25">
      <c r="A24" s="106" t="s">
        <v>468</v>
      </c>
      <c r="B24" s="45">
        <v>86705</v>
      </c>
      <c r="C24" s="45" t="s">
        <v>469</v>
      </c>
      <c r="D24" s="36">
        <v>0.30118316488547159</v>
      </c>
      <c r="E24" s="92"/>
    </row>
    <row r="26" spans="1:5" x14ac:dyDescent="0.25">
      <c r="A26" s="31" t="s">
        <v>453</v>
      </c>
    </row>
    <row r="27" spans="1:5" x14ac:dyDescent="0.25">
      <c r="A27" s="16" t="s">
        <v>454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0:A23 C24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G3" sqref="G3"/>
    </sheetView>
  </sheetViews>
  <sheetFormatPr defaultRowHeight="15" x14ac:dyDescent="0.25"/>
  <cols>
    <col min="1" max="1" width="34.140625" customWidth="1"/>
    <col min="2" max="2" width="8" customWidth="1"/>
    <col min="3" max="3" width="9.5703125" customWidth="1"/>
    <col min="5" max="5" width="1.85546875" customWidth="1"/>
  </cols>
  <sheetData>
    <row r="1" spans="1:8" ht="15.75" x14ac:dyDescent="0.25">
      <c r="A1" s="1" t="s">
        <v>147</v>
      </c>
    </row>
    <row r="3" spans="1:8" x14ac:dyDescent="0.25">
      <c r="A3" s="31" t="s">
        <v>424</v>
      </c>
    </row>
    <row r="4" spans="1:8" x14ac:dyDescent="0.25">
      <c r="A4" s="16" t="s">
        <v>425</v>
      </c>
    </row>
    <row r="6" spans="1:8" x14ac:dyDescent="0.25">
      <c r="A6" s="5"/>
      <c r="B6" s="119" t="s">
        <v>20</v>
      </c>
      <c r="C6" s="119"/>
      <c r="D6" s="119"/>
      <c r="E6" s="6"/>
      <c r="F6" s="119" t="s">
        <v>21</v>
      </c>
      <c r="G6" s="119"/>
      <c r="H6" s="119"/>
    </row>
    <row r="7" spans="1:8" x14ac:dyDescent="0.25">
      <c r="A7" s="74"/>
      <c r="B7" s="120" t="s">
        <v>22</v>
      </c>
      <c r="C7" s="120"/>
      <c r="D7" s="120"/>
      <c r="E7" s="19"/>
      <c r="F7" s="120" t="s">
        <v>23</v>
      </c>
      <c r="G7" s="120"/>
      <c r="H7" s="120"/>
    </row>
    <row r="8" spans="1:8" x14ac:dyDescent="0.25">
      <c r="A8" s="74" t="s">
        <v>394</v>
      </c>
      <c r="B8" s="19"/>
      <c r="C8" s="19"/>
      <c r="D8" s="105" t="s">
        <v>470</v>
      </c>
      <c r="E8" s="19"/>
      <c r="F8" s="19"/>
      <c r="G8" s="19"/>
      <c r="H8" s="105" t="str">
        <f t="shared" ref="H8" si="0">D8</f>
        <v>1. hl. 2016</v>
      </c>
    </row>
    <row r="9" spans="1:8" x14ac:dyDescent="0.25">
      <c r="A9" s="33"/>
      <c r="B9" s="69"/>
      <c r="C9" s="69"/>
      <c r="D9" s="69"/>
      <c r="E9" s="69"/>
      <c r="F9" s="7"/>
      <c r="G9" s="7"/>
      <c r="H9" s="7"/>
    </row>
    <row r="10" spans="1:8" x14ac:dyDescent="0.25">
      <c r="A10" s="70" t="s">
        <v>24</v>
      </c>
      <c r="B10" s="39"/>
      <c r="C10" s="39"/>
      <c r="D10" s="39">
        <v>124955</v>
      </c>
      <c r="E10" s="39"/>
      <c r="F10" s="24"/>
      <c r="G10" s="24"/>
      <c r="H10" s="24">
        <v>1</v>
      </c>
    </row>
    <row r="11" spans="1:8" x14ac:dyDescent="0.25">
      <c r="A11" s="54" t="s">
        <v>163</v>
      </c>
      <c r="B11" s="42"/>
      <c r="C11" s="42"/>
      <c r="D11" s="42">
        <v>448</v>
      </c>
      <c r="E11" s="42"/>
      <c r="F11" s="23"/>
      <c r="G11" s="23"/>
      <c r="H11" s="23">
        <v>3.5852907046536753E-3</v>
      </c>
    </row>
    <row r="12" spans="1:8" x14ac:dyDescent="0.25">
      <c r="A12" s="70" t="s">
        <v>164</v>
      </c>
      <c r="B12" s="39"/>
      <c r="C12" s="39"/>
      <c r="D12" s="39">
        <v>985</v>
      </c>
      <c r="E12" s="39"/>
      <c r="F12" s="24"/>
      <c r="G12" s="24"/>
      <c r="H12" s="24">
        <v>7.8828378216157825E-3</v>
      </c>
    </row>
    <row r="13" spans="1:8" x14ac:dyDescent="0.25">
      <c r="A13" s="54" t="s">
        <v>165</v>
      </c>
      <c r="B13" s="42"/>
      <c r="C13" s="42"/>
      <c r="D13" s="42">
        <v>18002</v>
      </c>
      <c r="E13" s="42"/>
      <c r="F13" s="23"/>
      <c r="G13" s="23"/>
      <c r="H13" s="23">
        <v>0.14406786443119524</v>
      </c>
    </row>
    <row r="14" spans="1:8" x14ac:dyDescent="0.25">
      <c r="A14" s="70" t="s">
        <v>166</v>
      </c>
      <c r="B14" s="39"/>
      <c r="C14" s="39"/>
      <c r="D14" s="39">
        <v>321</v>
      </c>
      <c r="E14" s="39"/>
      <c r="F14" s="24"/>
      <c r="G14" s="24"/>
      <c r="H14" s="24">
        <v>2.5689248129326559E-3</v>
      </c>
    </row>
    <row r="15" spans="1:8" x14ac:dyDescent="0.25">
      <c r="A15" s="54" t="s">
        <v>167</v>
      </c>
      <c r="B15" s="42"/>
      <c r="C15" s="42"/>
      <c r="D15" s="42">
        <v>44832</v>
      </c>
      <c r="E15" s="42"/>
      <c r="F15" s="43"/>
      <c r="G15" s="43"/>
      <c r="H15" s="35">
        <v>0.35878516265855709</v>
      </c>
    </row>
    <row r="16" spans="1:8" x14ac:dyDescent="0.25">
      <c r="A16" s="70" t="s">
        <v>471</v>
      </c>
      <c r="B16" s="39"/>
      <c r="C16" s="39"/>
      <c r="D16" s="39">
        <v>56243</v>
      </c>
      <c r="E16" s="39"/>
      <c r="F16" s="24"/>
      <c r="G16" s="24"/>
      <c r="H16" s="24">
        <v>0.45010603817374256</v>
      </c>
    </row>
    <row r="17" spans="1:8" x14ac:dyDescent="0.25">
      <c r="A17" s="107" t="s">
        <v>472</v>
      </c>
      <c r="B17" s="49"/>
      <c r="C17" s="49"/>
      <c r="D17" s="49">
        <v>4124</v>
      </c>
      <c r="E17" s="49"/>
      <c r="F17" s="51"/>
      <c r="G17" s="51"/>
      <c r="H17" s="50">
        <v>3.300388139730303E-2</v>
      </c>
    </row>
    <row r="19" spans="1:8" x14ac:dyDescent="0.25">
      <c r="A19" s="31" t="s">
        <v>455</v>
      </c>
    </row>
    <row r="20" spans="1:8" x14ac:dyDescent="0.25">
      <c r="A20" s="16" t="s">
        <v>456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H32" sqref="H32"/>
    </sheetView>
  </sheetViews>
  <sheetFormatPr defaultRowHeight="15" x14ac:dyDescent="0.25"/>
  <cols>
    <col min="1" max="1" width="37.5703125" customWidth="1"/>
  </cols>
  <sheetData>
    <row r="1" spans="1:8" ht="15.75" x14ac:dyDescent="0.25">
      <c r="A1" s="1" t="s">
        <v>147</v>
      </c>
    </row>
    <row r="3" spans="1:8" x14ac:dyDescent="0.25">
      <c r="A3" s="31" t="s">
        <v>426</v>
      </c>
    </row>
    <row r="4" spans="1:8" x14ac:dyDescent="0.25">
      <c r="A4" s="16" t="s">
        <v>427</v>
      </c>
    </row>
    <row r="6" spans="1:8" x14ac:dyDescent="0.25">
      <c r="A6" s="5"/>
      <c r="B6" s="119" t="s">
        <v>20</v>
      </c>
      <c r="C6" s="119"/>
      <c r="D6" s="119"/>
      <c r="E6" s="6"/>
      <c r="F6" s="119" t="s">
        <v>21</v>
      </c>
      <c r="G6" s="119"/>
      <c r="H6" s="119"/>
    </row>
    <row r="7" spans="1:8" x14ac:dyDescent="0.25">
      <c r="A7" s="74"/>
      <c r="B7" s="120" t="s">
        <v>22</v>
      </c>
      <c r="C7" s="120"/>
      <c r="D7" s="120"/>
      <c r="E7" s="19"/>
      <c r="F7" s="120" t="s">
        <v>23</v>
      </c>
      <c r="G7" s="120"/>
      <c r="H7" s="120"/>
    </row>
    <row r="8" spans="1:8" x14ac:dyDescent="0.25">
      <c r="A8" s="74" t="s">
        <v>394</v>
      </c>
      <c r="B8" s="19"/>
      <c r="C8" s="19"/>
      <c r="D8" s="105" t="s">
        <v>470</v>
      </c>
      <c r="E8" s="19"/>
      <c r="F8" s="19"/>
      <c r="G8" s="19"/>
      <c r="H8" s="105" t="str">
        <f t="shared" ref="H8" si="0">D8</f>
        <v>1. hl. 2016</v>
      </c>
    </row>
    <row r="9" spans="1:8" x14ac:dyDescent="0.25">
      <c r="A9" s="33"/>
      <c r="B9" s="69"/>
      <c r="C9" s="69"/>
      <c r="D9" s="69"/>
      <c r="E9" s="69"/>
      <c r="F9" s="7"/>
      <c r="G9" s="7"/>
      <c r="H9" s="7"/>
    </row>
    <row r="10" spans="1:8" x14ac:dyDescent="0.25">
      <c r="A10" s="70" t="s">
        <v>24</v>
      </c>
      <c r="B10" s="39"/>
      <c r="C10" s="39"/>
      <c r="D10" s="39">
        <v>124955</v>
      </c>
      <c r="E10" s="39"/>
      <c r="F10" s="24"/>
      <c r="G10" s="24"/>
      <c r="H10" s="24">
        <v>1</v>
      </c>
    </row>
    <row r="11" spans="1:8" x14ac:dyDescent="0.25">
      <c r="A11" s="54" t="s">
        <v>163</v>
      </c>
      <c r="B11" s="42"/>
      <c r="C11" s="42"/>
      <c r="D11" s="42">
        <v>17661</v>
      </c>
      <c r="E11" s="42"/>
      <c r="F11" s="23"/>
      <c r="G11" s="23"/>
      <c r="H11" s="23">
        <v>0.14133888199751909</v>
      </c>
    </row>
    <row r="12" spans="1:8" x14ac:dyDescent="0.25">
      <c r="A12" s="70" t="s">
        <v>164</v>
      </c>
      <c r="B12" s="39"/>
      <c r="C12" s="39"/>
      <c r="D12" s="39">
        <v>1539</v>
      </c>
      <c r="E12" s="39"/>
      <c r="F12" s="24"/>
      <c r="G12" s="24"/>
      <c r="H12" s="24">
        <v>1.2316433916209835E-2</v>
      </c>
    </row>
    <row r="13" spans="1:8" x14ac:dyDescent="0.25">
      <c r="A13" s="54" t="s">
        <v>165</v>
      </c>
      <c r="B13" s="42"/>
      <c r="C13" s="42"/>
      <c r="D13" s="42">
        <v>67869</v>
      </c>
      <c r="E13" s="42"/>
      <c r="F13" s="23"/>
      <c r="G13" s="23"/>
      <c r="H13" s="23">
        <v>0.54314753311192032</v>
      </c>
    </row>
    <row r="14" spans="1:8" x14ac:dyDescent="0.25">
      <c r="A14" s="70" t="s">
        <v>166</v>
      </c>
      <c r="B14" s="39"/>
      <c r="C14" s="39"/>
      <c r="D14" s="39">
        <v>699</v>
      </c>
      <c r="E14" s="39"/>
      <c r="F14" s="24"/>
      <c r="G14" s="24"/>
      <c r="H14" s="24">
        <v>5.5940138449841947E-3</v>
      </c>
    </row>
    <row r="15" spans="1:8" x14ac:dyDescent="0.25">
      <c r="A15" s="54" t="s">
        <v>167</v>
      </c>
      <c r="B15" s="42"/>
      <c r="C15" s="42"/>
      <c r="D15" s="42">
        <v>1524</v>
      </c>
      <c r="E15" s="42"/>
      <c r="F15" s="43"/>
      <c r="G15" s="43"/>
      <c r="H15" s="35">
        <v>1.2196390700652236E-2</v>
      </c>
    </row>
    <row r="16" spans="1:8" x14ac:dyDescent="0.25">
      <c r="A16" s="70" t="s">
        <v>471</v>
      </c>
      <c r="B16" s="39"/>
      <c r="C16" s="39"/>
      <c r="D16" s="39">
        <v>31539</v>
      </c>
      <c r="E16" s="39"/>
      <c r="F16" s="24"/>
      <c r="G16" s="24"/>
      <c r="H16" s="24">
        <v>0.25240286503141129</v>
      </c>
    </row>
    <row r="17" spans="1:8" x14ac:dyDescent="0.25">
      <c r="A17" s="107" t="s">
        <v>472</v>
      </c>
      <c r="B17" s="49"/>
      <c r="C17" s="49"/>
      <c r="D17" s="49">
        <v>4124</v>
      </c>
      <c r="E17" s="49"/>
      <c r="F17" s="51"/>
      <c r="G17" s="51"/>
      <c r="H17" s="50">
        <v>3.300388139730303E-2</v>
      </c>
    </row>
    <row r="19" spans="1:8" x14ac:dyDescent="0.25">
      <c r="A19" s="31" t="s">
        <v>457</v>
      </c>
    </row>
    <row r="20" spans="1:8" x14ac:dyDescent="0.25">
      <c r="A20" s="16" t="s">
        <v>458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J32" sqref="J32"/>
    </sheetView>
  </sheetViews>
  <sheetFormatPr defaultRowHeight="15" x14ac:dyDescent="0.25"/>
  <cols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147</v>
      </c>
    </row>
    <row r="3" spans="1:10" x14ac:dyDescent="0.25">
      <c r="A3" s="31" t="s">
        <v>428</v>
      </c>
    </row>
    <row r="4" spans="1:10" x14ac:dyDescent="0.25">
      <c r="A4" s="16" t="s">
        <v>429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22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8" t="str">
        <f>D8</f>
        <v>1.hl. 2014</v>
      </c>
      <c r="I8" s="108" t="str">
        <f t="shared" ref="I8:J8" si="0">E8</f>
        <v>1.hl. 2015</v>
      </c>
      <c r="J8" s="108" t="str">
        <f t="shared" si="0"/>
        <v>1.hl. 2016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83056</v>
      </c>
      <c r="E10" s="9">
        <v>88858</v>
      </c>
      <c r="F10" s="9">
        <v>97929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149</v>
      </c>
      <c r="B11" s="7"/>
      <c r="C11" s="7"/>
      <c r="D11" s="10">
        <v>60202</v>
      </c>
      <c r="E11" s="10">
        <v>62776</v>
      </c>
      <c r="F11" s="10">
        <v>67401</v>
      </c>
      <c r="G11" s="7"/>
      <c r="H11" s="23">
        <v>0.72483625505682914</v>
      </c>
      <c r="I11" s="23">
        <v>0.7064755002363321</v>
      </c>
      <c r="J11" s="23">
        <v>0.68826394632846244</v>
      </c>
    </row>
    <row r="12" spans="1:10" x14ac:dyDescent="0.25">
      <c r="A12" s="8" t="s">
        <v>148</v>
      </c>
      <c r="B12" s="8"/>
      <c r="C12" s="8"/>
      <c r="D12" s="9">
        <v>22854</v>
      </c>
      <c r="E12" s="9">
        <v>26082</v>
      </c>
      <c r="F12" s="9">
        <v>30528</v>
      </c>
      <c r="G12" s="8"/>
      <c r="H12" s="24">
        <v>0.27516374494317086</v>
      </c>
      <c r="I12" s="24">
        <v>0.2935244997636679</v>
      </c>
      <c r="J12" s="24">
        <v>0.31173605367153756</v>
      </c>
    </row>
    <row r="13" spans="1:10" x14ac:dyDescent="0.25">
      <c r="A13" s="7"/>
      <c r="B13" s="7"/>
      <c r="C13" s="7"/>
      <c r="D13" s="10"/>
      <c r="E13" s="10"/>
      <c r="F13" s="10"/>
      <c r="G13" s="7"/>
      <c r="H13" s="38"/>
      <c r="I13" s="38"/>
      <c r="J13" s="38"/>
    </row>
    <row r="14" spans="1:10" x14ac:dyDescent="0.25">
      <c r="A14" s="20" t="s">
        <v>27</v>
      </c>
      <c r="B14" s="20"/>
      <c r="C14" s="20"/>
      <c r="D14" s="21">
        <v>51592</v>
      </c>
      <c r="E14" s="21">
        <v>54145</v>
      </c>
      <c r="F14" s="21">
        <v>54975</v>
      </c>
      <c r="G14" s="20"/>
      <c r="H14" s="22">
        <v>0.62117125794644579</v>
      </c>
      <c r="I14" s="22">
        <v>0.60934299669135028</v>
      </c>
      <c r="J14" s="22">
        <v>0.56137609901050767</v>
      </c>
    </row>
    <row r="15" spans="1:10" x14ac:dyDescent="0.25">
      <c r="A15" s="33" t="s">
        <v>28</v>
      </c>
      <c r="B15" s="33"/>
      <c r="C15" s="33"/>
      <c r="D15" s="34">
        <v>31464</v>
      </c>
      <c r="E15" s="34">
        <v>34713</v>
      </c>
      <c r="F15" s="34">
        <v>37035</v>
      </c>
      <c r="G15" s="33"/>
      <c r="H15" s="35">
        <v>0.37882874205355421</v>
      </c>
      <c r="I15" s="35">
        <v>0.39065700330864978</v>
      </c>
      <c r="J15" s="35">
        <v>0.37818215237570074</v>
      </c>
    </row>
    <row r="16" spans="1:10" x14ac:dyDescent="0.25">
      <c r="A16" s="109" t="s">
        <v>29</v>
      </c>
      <c r="B16" s="13"/>
      <c r="C16" s="13"/>
      <c r="D16" s="45" t="s">
        <v>465</v>
      </c>
      <c r="E16" s="45" t="s">
        <v>465</v>
      </c>
      <c r="F16" s="14">
        <v>5919</v>
      </c>
      <c r="G16" s="13"/>
      <c r="H16" s="36" t="s">
        <v>465</v>
      </c>
      <c r="I16" s="36" t="s">
        <v>465</v>
      </c>
      <c r="J16" s="30">
        <v>6.0441748613791625E-2</v>
      </c>
    </row>
    <row r="18" spans="1:1" x14ac:dyDescent="0.25">
      <c r="A18" s="31" t="s">
        <v>459</v>
      </c>
    </row>
    <row r="19" spans="1:1" x14ac:dyDescent="0.25">
      <c r="A19" s="16" t="s">
        <v>460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6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workbookViewId="0">
      <selection activeCell="G9" sqref="G9"/>
    </sheetView>
  </sheetViews>
  <sheetFormatPr defaultRowHeight="15" x14ac:dyDescent="0.25"/>
  <cols>
    <col min="1" max="1" width="65.140625" customWidth="1"/>
    <col min="2" max="4" width="10.42578125" customWidth="1"/>
    <col min="6" max="7" width="9.140625" customWidth="1"/>
  </cols>
  <sheetData>
    <row r="1" spans="1:7" ht="15.75" x14ac:dyDescent="0.25">
      <c r="A1" s="1" t="s">
        <v>168</v>
      </c>
    </row>
    <row r="3" spans="1:7" x14ac:dyDescent="0.25">
      <c r="A3" s="31" t="s">
        <v>430</v>
      </c>
    </row>
    <row r="4" spans="1:7" x14ac:dyDescent="0.25">
      <c r="A4" s="16" t="s">
        <v>431</v>
      </c>
    </row>
    <row r="6" spans="1:7" x14ac:dyDescent="0.25">
      <c r="A6" s="5" t="s">
        <v>394</v>
      </c>
      <c r="B6" s="104" t="s">
        <v>466</v>
      </c>
      <c r="C6" s="104" t="s">
        <v>467</v>
      </c>
      <c r="D6" s="104" t="s">
        <v>468</v>
      </c>
    </row>
    <row r="7" spans="1:7" x14ac:dyDescent="0.25">
      <c r="A7" s="7" t="s">
        <v>169</v>
      </c>
      <c r="B7" s="7"/>
      <c r="C7" s="7"/>
      <c r="D7" s="7"/>
    </row>
    <row r="8" spans="1:7" x14ac:dyDescent="0.25">
      <c r="A8" s="8" t="s">
        <v>24</v>
      </c>
      <c r="B8" s="9">
        <v>25441.21226</v>
      </c>
      <c r="C8" s="9">
        <v>26280.167253000003</v>
      </c>
      <c r="D8" s="9">
        <v>27667.075788999999</v>
      </c>
      <c r="F8" s="113"/>
      <c r="G8" s="113"/>
    </row>
    <row r="9" spans="1:7" x14ac:dyDescent="0.25">
      <c r="A9" s="10" t="s">
        <v>170</v>
      </c>
      <c r="B9" s="10">
        <v>4757.5919629999999</v>
      </c>
      <c r="C9" s="10">
        <v>4814.0333380000002</v>
      </c>
      <c r="D9" s="10">
        <v>4950.8019800000002</v>
      </c>
      <c r="F9" s="113"/>
      <c r="G9" s="113"/>
    </row>
    <row r="10" spans="1:7" x14ac:dyDescent="0.25">
      <c r="A10" s="9" t="s">
        <v>171</v>
      </c>
      <c r="B10" s="9">
        <v>2595.7836809999999</v>
      </c>
      <c r="C10" s="9">
        <v>2473.9045580000002</v>
      </c>
      <c r="D10" s="9">
        <v>2198.0999379999998</v>
      </c>
      <c r="F10" s="113"/>
      <c r="G10" s="113"/>
    </row>
    <row r="11" spans="1:7" x14ac:dyDescent="0.25">
      <c r="A11" s="10" t="s">
        <v>172</v>
      </c>
      <c r="B11" s="10">
        <v>7616.4840969999996</v>
      </c>
      <c r="C11" s="10">
        <v>7749.6189329999997</v>
      </c>
      <c r="D11" s="10">
        <v>8021.4553969999997</v>
      </c>
      <c r="F11" s="113"/>
      <c r="G11" s="113"/>
    </row>
    <row r="12" spans="1:7" x14ac:dyDescent="0.25">
      <c r="A12" s="21" t="s">
        <v>173</v>
      </c>
      <c r="B12" s="9">
        <v>4542.838299</v>
      </c>
      <c r="C12" s="9">
        <v>4769.673468</v>
      </c>
      <c r="D12" s="9">
        <v>5117.2724449999996</v>
      </c>
      <c r="F12" s="113"/>
      <c r="G12" s="113"/>
    </row>
    <row r="13" spans="1:7" x14ac:dyDescent="0.25">
      <c r="A13" s="34" t="s">
        <v>174</v>
      </c>
      <c r="B13" s="28" t="s">
        <v>465</v>
      </c>
      <c r="C13" s="28">
        <v>1672.823484</v>
      </c>
      <c r="D13" s="10">
        <v>1825.0901229999999</v>
      </c>
      <c r="F13" s="114"/>
      <c r="G13" s="114"/>
    </row>
    <row r="14" spans="1:7" x14ac:dyDescent="0.25">
      <c r="A14" s="14" t="s">
        <v>175</v>
      </c>
      <c r="B14" s="14">
        <v>5928.51422</v>
      </c>
      <c r="C14" s="14">
        <v>4800.113472</v>
      </c>
      <c r="D14" s="14">
        <v>5554.3559059999998</v>
      </c>
      <c r="F14" s="113"/>
      <c r="G14" s="113"/>
    </row>
    <row r="15" spans="1:7" x14ac:dyDescent="0.25">
      <c r="F15" s="110"/>
      <c r="G15" s="110"/>
    </row>
    <row r="16" spans="1:7" x14ac:dyDescent="0.25">
      <c r="A16" s="31" t="s">
        <v>461</v>
      </c>
      <c r="F16" s="115"/>
      <c r="G16" s="115"/>
    </row>
    <row r="17" spans="1:7" x14ac:dyDescent="0.25">
      <c r="A17" s="16" t="s">
        <v>462</v>
      </c>
      <c r="F17" s="115"/>
      <c r="G17" s="115"/>
    </row>
    <row r="18" spans="1:7" x14ac:dyDescent="0.25">
      <c r="F18" s="115"/>
      <c r="G18" s="115"/>
    </row>
    <row r="19" spans="1:7" x14ac:dyDescent="0.25">
      <c r="F19" s="115"/>
      <c r="G19" s="115"/>
    </row>
    <row r="20" spans="1:7" x14ac:dyDescent="0.25">
      <c r="F20" s="115"/>
      <c r="G20" s="115"/>
    </row>
    <row r="21" spans="1:7" x14ac:dyDescent="0.25">
      <c r="F21" s="110"/>
      <c r="G21" s="115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workbookViewId="0">
      <selection activeCell="C16" sqref="C16"/>
    </sheetView>
  </sheetViews>
  <sheetFormatPr defaultRowHeight="15" x14ac:dyDescent="0.25"/>
  <cols>
    <col min="1" max="1" width="63.28515625" customWidth="1"/>
    <col min="2" max="4" width="10.42578125" customWidth="1"/>
    <col min="7" max="7" width="14.28515625" customWidth="1"/>
    <col min="8" max="8" width="13.7109375" customWidth="1"/>
  </cols>
  <sheetData>
    <row r="1" spans="1:9" ht="15.75" x14ac:dyDescent="0.25">
      <c r="A1" s="1" t="s">
        <v>168</v>
      </c>
    </row>
    <row r="3" spans="1:9" x14ac:dyDescent="0.25">
      <c r="A3" s="31" t="s">
        <v>432</v>
      </c>
    </row>
    <row r="4" spans="1:9" x14ac:dyDescent="0.25">
      <c r="A4" s="16" t="s">
        <v>433</v>
      </c>
    </row>
    <row r="6" spans="1:9" x14ac:dyDescent="0.25">
      <c r="A6" s="5" t="s">
        <v>394</v>
      </c>
      <c r="B6" s="104" t="s">
        <v>466</v>
      </c>
      <c r="C6" s="104" t="s">
        <v>467</v>
      </c>
      <c r="D6" s="104" t="s">
        <v>468</v>
      </c>
      <c r="F6" s="110"/>
      <c r="G6" s="110"/>
      <c r="H6" s="110"/>
      <c r="I6" s="110"/>
    </row>
    <row r="7" spans="1:9" x14ac:dyDescent="0.25">
      <c r="A7" s="7" t="s">
        <v>169</v>
      </c>
      <c r="B7" s="7"/>
      <c r="C7" s="7"/>
      <c r="D7" s="7"/>
      <c r="F7" s="110"/>
      <c r="G7" s="110"/>
      <c r="H7" s="110"/>
      <c r="I7" s="110"/>
    </row>
    <row r="8" spans="1:9" x14ac:dyDescent="0.25">
      <c r="A8" s="8" t="s">
        <v>24</v>
      </c>
      <c r="B8" s="9">
        <v>3610.5805760000003</v>
      </c>
      <c r="C8" s="9">
        <v>3703.2932469999996</v>
      </c>
      <c r="D8" s="9">
        <v>3597.6020950000006</v>
      </c>
      <c r="F8" s="113"/>
      <c r="G8" s="113"/>
      <c r="H8" s="113"/>
      <c r="I8" s="110"/>
    </row>
    <row r="9" spans="1:9" x14ac:dyDescent="0.25">
      <c r="A9" s="10" t="s">
        <v>170</v>
      </c>
      <c r="B9" s="10">
        <v>1189.0773200000001</v>
      </c>
      <c r="C9" s="10">
        <v>1071.87735</v>
      </c>
      <c r="D9" s="10">
        <v>1169.750468</v>
      </c>
      <c r="F9" s="113"/>
      <c r="G9" s="113"/>
      <c r="H9" s="113"/>
      <c r="I9" s="110"/>
    </row>
    <row r="10" spans="1:9" x14ac:dyDescent="0.25">
      <c r="A10" s="9" t="s">
        <v>171</v>
      </c>
      <c r="B10" s="9">
        <v>63.693722000000001</v>
      </c>
      <c r="C10" s="9">
        <v>101.315186</v>
      </c>
      <c r="D10" s="9">
        <v>90.682062000000002</v>
      </c>
      <c r="F10" s="113"/>
      <c r="G10" s="113"/>
      <c r="H10" s="113"/>
      <c r="I10" s="110"/>
    </row>
    <row r="11" spans="1:9" x14ac:dyDescent="0.25">
      <c r="A11" s="10" t="s">
        <v>172</v>
      </c>
      <c r="B11" s="10">
        <v>1046.332357</v>
      </c>
      <c r="C11" s="10">
        <v>1165.0109540000001</v>
      </c>
      <c r="D11" s="10">
        <v>835.33368700000005</v>
      </c>
      <c r="F11" s="113"/>
      <c r="G11" s="113"/>
      <c r="H11" s="113"/>
      <c r="I11" s="110"/>
    </row>
    <row r="12" spans="1:9" x14ac:dyDescent="0.25">
      <c r="A12" s="9" t="s">
        <v>173</v>
      </c>
      <c r="B12" s="9">
        <v>494.145602</v>
      </c>
      <c r="C12" s="9">
        <v>330.93599399999999</v>
      </c>
      <c r="D12" s="9">
        <v>413.733271</v>
      </c>
      <c r="F12" s="113"/>
      <c r="G12" s="113"/>
      <c r="H12" s="113"/>
      <c r="I12" s="110"/>
    </row>
    <row r="13" spans="1:9" x14ac:dyDescent="0.25">
      <c r="A13" s="10" t="s">
        <v>174</v>
      </c>
      <c r="B13" s="28" t="s">
        <v>465</v>
      </c>
      <c r="C13" s="28">
        <v>326.74766499999998</v>
      </c>
      <c r="D13" s="10">
        <v>252.68940000000001</v>
      </c>
      <c r="F13" s="114"/>
      <c r="G13" s="114"/>
      <c r="H13" s="113"/>
      <c r="I13" s="110"/>
    </row>
    <row r="14" spans="1:9" x14ac:dyDescent="0.25">
      <c r="A14" s="14" t="s">
        <v>176</v>
      </c>
      <c r="B14" s="14">
        <v>817.33157500000004</v>
      </c>
      <c r="C14" s="14">
        <v>707.40609800000004</v>
      </c>
      <c r="D14" s="14">
        <v>835.41320700000006</v>
      </c>
      <c r="F14" s="113"/>
      <c r="G14" s="113"/>
      <c r="H14" s="113"/>
      <c r="I14" s="110"/>
    </row>
    <row r="15" spans="1:9" x14ac:dyDescent="0.25">
      <c r="F15" s="110"/>
      <c r="G15" s="110"/>
      <c r="H15" s="110"/>
      <c r="I15" s="110"/>
    </row>
    <row r="16" spans="1:9" x14ac:dyDescent="0.25">
      <c r="A16" s="31" t="s">
        <v>463</v>
      </c>
      <c r="F16" s="110"/>
      <c r="G16" s="110"/>
      <c r="H16" s="110"/>
      <c r="I16" s="110"/>
    </row>
    <row r="17" spans="1:9" x14ac:dyDescent="0.25">
      <c r="A17" s="16" t="s">
        <v>464</v>
      </c>
      <c r="F17" s="110"/>
      <c r="G17" s="110"/>
      <c r="H17" s="110"/>
      <c r="I17" s="110"/>
    </row>
    <row r="18" spans="1:9" x14ac:dyDescent="0.25">
      <c r="F18" s="110"/>
      <c r="G18" s="110"/>
      <c r="H18" s="110"/>
      <c r="I18" s="110"/>
    </row>
    <row r="19" spans="1:9" x14ac:dyDescent="0.25">
      <c r="F19" s="110"/>
      <c r="G19" s="110"/>
      <c r="H19" s="110"/>
      <c r="I19" s="110"/>
    </row>
    <row r="20" spans="1:9" x14ac:dyDescent="0.25">
      <c r="F20" s="110"/>
      <c r="G20" s="115"/>
      <c r="H20" s="115"/>
      <c r="I20" s="110"/>
    </row>
    <row r="21" spans="1:9" x14ac:dyDescent="0.25">
      <c r="F21" s="110"/>
      <c r="G21" s="115"/>
      <c r="H21" s="115"/>
      <c r="I21" s="110"/>
    </row>
    <row r="22" spans="1:9" x14ac:dyDescent="0.25">
      <c r="F22" s="110"/>
      <c r="G22" s="115"/>
      <c r="H22" s="115"/>
      <c r="I22" s="110"/>
    </row>
    <row r="23" spans="1:9" x14ac:dyDescent="0.25">
      <c r="F23" s="110"/>
      <c r="G23" s="115"/>
      <c r="H23" s="115"/>
      <c r="I23" s="110"/>
    </row>
    <row r="24" spans="1:9" x14ac:dyDescent="0.25">
      <c r="F24" s="110"/>
      <c r="G24" s="115"/>
      <c r="H24" s="115"/>
      <c r="I24" s="110"/>
    </row>
    <row r="25" spans="1:9" x14ac:dyDescent="0.25">
      <c r="F25" s="110"/>
      <c r="G25" s="115"/>
      <c r="H25" s="115"/>
      <c r="I25" s="110"/>
    </row>
    <row r="26" spans="1:9" x14ac:dyDescent="0.25">
      <c r="F26" s="110"/>
      <c r="G26" s="115"/>
      <c r="H26" s="115"/>
      <c r="I26" s="110"/>
    </row>
    <row r="27" spans="1:9" x14ac:dyDescent="0.25">
      <c r="F27" s="110"/>
      <c r="G27" s="110"/>
      <c r="H27" s="110"/>
      <c r="I27" s="110"/>
    </row>
    <row r="30" spans="1:9" ht="15.75" x14ac:dyDescent="0.25">
      <c r="F30" s="1"/>
    </row>
  </sheetData>
  <pageMargins left="0.70866141732283472" right="0.70866141732283472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9"/>
  <sheetViews>
    <sheetView showGridLines="0" workbookViewId="0"/>
  </sheetViews>
  <sheetFormatPr defaultRowHeight="15" x14ac:dyDescent="0.25"/>
  <cols>
    <col min="1" max="1" width="44.42578125" customWidth="1"/>
    <col min="2" max="2" width="54.7109375" customWidth="1"/>
  </cols>
  <sheetData>
    <row r="1" spans="1:2" x14ac:dyDescent="0.25">
      <c r="A1" s="96" t="s">
        <v>177</v>
      </c>
      <c r="B1" s="96" t="s">
        <v>178</v>
      </c>
    </row>
    <row r="2" spans="1:2" x14ac:dyDescent="0.25">
      <c r="A2" s="129" t="s">
        <v>217</v>
      </c>
      <c r="B2" s="102" t="s">
        <v>337</v>
      </c>
    </row>
    <row r="3" spans="1:2" x14ac:dyDescent="0.25">
      <c r="A3" s="129"/>
      <c r="B3" s="98" t="s">
        <v>301</v>
      </c>
    </row>
    <row r="4" spans="1:2" x14ac:dyDescent="0.25">
      <c r="A4" s="129" t="s">
        <v>179</v>
      </c>
      <c r="B4" s="102" t="s">
        <v>338</v>
      </c>
    </row>
    <row r="5" spans="1:2" x14ac:dyDescent="0.25">
      <c r="A5" s="129"/>
      <c r="B5" s="99" t="s">
        <v>339</v>
      </c>
    </row>
    <row r="6" spans="1:2" x14ac:dyDescent="0.25">
      <c r="A6" s="129" t="s">
        <v>218</v>
      </c>
      <c r="B6" s="102" t="s">
        <v>340</v>
      </c>
    </row>
    <row r="7" spans="1:2" x14ac:dyDescent="0.25">
      <c r="A7" s="129"/>
      <c r="B7" s="99" t="s">
        <v>200</v>
      </c>
    </row>
    <row r="8" spans="1:2" x14ac:dyDescent="0.25">
      <c r="A8" s="129" t="s">
        <v>181</v>
      </c>
      <c r="B8" s="102" t="s">
        <v>341</v>
      </c>
    </row>
    <row r="9" spans="1:2" x14ac:dyDescent="0.25">
      <c r="A9" s="129"/>
      <c r="B9" s="99" t="s">
        <v>201</v>
      </c>
    </row>
    <row r="10" spans="1:2" x14ac:dyDescent="0.25">
      <c r="A10" s="129" t="s">
        <v>182</v>
      </c>
      <c r="B10" s="102" t="s">
        <v>342</v>
      </c>
    </row>
    <row r="11" spans="1:2" x14ac:dyDescent="0.25">
      <c r="A11" s="129"/>
      <c r="B11" s="98" t="s">
        <v>202</v>
      </c>
    </row>
    <row r="12" spans="1:2" x14ac:dyDescent="0.25">
      <c r="A12" s="129" t="s">
        <v>219</v>
      </c>
      <c r="B12" s="102" t="s">
        <v>337</v>
      </c>
    </row>
    <row r="13" spans="1:2" x14ac:dyDescent="0.25">
      <c r="A13" s="129"/>
      <c r="B13" s="98" t="s">
        <v>301</v>
      </c>
    </row>
    <row r="14" spans="1:2" x14ac:dyDescent="0.25">
      <c r="A14" s="129" t="s">
        <v>220</v>
      </c>
      <c r="B14" s="102" t="s">
        <v>343</v>
      </c>
    </row>
    <row r="15" spans="1:2" x14ac:dyDescent="0.25">
      <c r="A15" s="129"/>
      <c r="B15" s="98" t="s">
        <v>302</v>
      </c>
    </row>
    <row r="16" spans="1:2" x14ac:dyDescent="0.25">
      <c r="A16" s="129" t="s">
        <v>221</v>
      </c>
      <c r="B16" s="102" t="s">
        <v>342</v>
      </c>
    </row>
    <row r="17" spans="1:2" x14ac:dyDescent="0.25">
      <c r="A17" s="129"/>
      <c r="B17" s="98" t="s">
        <v>202</v>
      </c>
    </row>
    <row r="18" spans="1:2" x14ac:dyDescent="0.25">
      <c r="A18" s="129" t="s">
        <v>222</v>
      </c>
      <c r="B18" s="102" t="s">
        <v>344</v>
      </c>
    </row>
    <row r="19" spans="1:2" x14ac:dyDescent="0.25">
      <c r="A19" s="129"/>
      <c r="B19" s="98" t="s">
        <v>303</v>
      </c>
    </row>
    <row r="20" spans="1:2" ht="22.5" x14ac:dyDescent="0.25">
      <c r="A20" s="129" t="s">
        <v>223</v>
      </c>
      <c r="B20" s="100" t="s">
        <v>345</v>
      </c>
    </row>
    <row r="21" spans="1:2" ht="22.5" x14ac:dyDescent="0.25">
      <c r="A21" s="129"/>
      <c r="B21" s="101" t="s">
        <v>304</v>
      </c>
    </row>
    <row r="22" spans="1:2" x14ac:dyDescent="0.25">
      <c r="A22" s="129" t="s">
        <v>224</v>
      </c>
      <c r="B22" s="102" t="s">
        <v>346</v>
      </c>
    </row>
    <row r="23" spans="1:2" x14ac:dyDescent="0.25">
      <c r="A23" s="129"/>
      <c r="B23" s="98" t="s">
        <v>305</v>
      </c>
    </row>
    <row r="24" spans="1:2" x14ac:dyDescent="0.25">
      <c r="A24" s="129" t="s">
        <v>225</v>
      </c>
      <c r="B24" s="102" t="s">
        <v>180</v>
      </c>
    </row>
    <row r="25" spans="1:2" x14ac:dyDescent="0.25">
      <c r="A25" s="129"/>
      <c r="B25" s="98" t="s">
        <v>306</v>
      </c>
    </row>
    <row r="26" spans="1:2" x14ac:dyDescent="0.25">
      <c r="A26" s="129" t="s">
        <v>226</v>
      </c>
      <c r="B26" s="102" t="s">
        <v>340</v>
      </c>
    </row>
    <row r="27" spans="1:2" x14ac:dyDescent="0.25">
      <c r="A27" s="129"/>
      <c r="B27" s="98" t="s">
        <v>306</v>
      </c>
    </row>
    <row r="28" spans="1:2" x14ac:dyDescent="0.25">
      <c r="A28" s="129" t="s">
        <v>227</v>
      </c>
      <c r="B28" s="102" t="s">
        <v>340</v>
      </c>
    </row>
    <row r="29" spans="1:2" x14ac:dyDescent="0.25">
      <c r="A29" s="129"/>
      <c r="B29" s="98" t="s">
        <v>306</v>
      </c>
    </row>
    <row r="30" spans="1:2" x14ac:dyDescent="0.25">
      <c r="A30" s="129" t="s">
        <v>228</v>
      </c>
      <c r="B30" s="102" t="s">
        <v>347</v>
      </c>
    </row>
    <row r="31" spans="1:2" x14ac:dyDescent="0.25">
      <c r="A31" s="129"/>
      <c r="B31" s="99" t="s">
        <v>210</v>
      </c>
    </row>
    <row r="32" spans="1:2" x14ac:dyDescent="0.25">
      <c r="A32" s="129" t="s">
        <v>229</v>
      </c>
      <c r="B32" s="102" t="s">
        <v>340</v>
      </c>
    </row>
    <row r="33" spans="1:2" x14ac:dyDescent="0.25">
      <c r="A33" s="129"/>
      <c r="B33" s="98" t="s">
        <v>306</v>
      </c>
    </row>
    <row r="34" spans="1:2" x14ac:dyDescent="0.25">
      <c r="A34" s="129" t="s">
        <v>230</v>
      </c>
      <c r="B34" s="102" t="s">
        <v>348</v>
      </c>
    </row>
    <row r="35" spans="1:2" x14ac:dyDescent="0.25">
      <c r="A35" s="129"/>
      <c r="B35" s="99" t="s">
        <v>208</v>
      </c>
    </row>
    <row r="36" spans="1:2" x14ac:dyDescent="0.25">
      <c r="A36" s="129" t="s">
        <v>231</v>
      </c>
      <c r="B36" s="102" t="s">
        <v>340</v>
      </c>
    </row>
    <row r="37" spans="1:2" x14ac:dyDescent="0.25">
      <c r="A37" s="129"/>
      <c r="B37" s="99" t="s">
        <v>200</v>
      </c>
    </row>
    <row r="38" spans="1:2" x14ac:dyDescent="0.25">
      <c r="A38" s="129" t="s">
        <v>232</v>
      </c>
      <c r="B38" s="102" t="s">
        <v>338</v>
      </c>
    </row>
    <row r="39" spans="1:2" x14ac:dyDescent="0.25">
      <c r="A39" s="129"/>
      <c r="B39" s="99" t="s">
        <v>307</v>
      </c>
    </row>
    <row r="40" spans="1:2" x14ac:dyDescent="0.25">
      <c r="A40" s="102" t="s">
        <v>233</v>
      </c>
      <c r="B40" s="102" t="s">
        <v>349</v>
      </c>
    </row>
    <row r="41" spans="1:2" x14ac:dyDescent="0.25">
      <c r="A41" s="129" t="s">
        <v>234</v>
      </c>
      <c r="B41" s="102" t="s">
        <v>350</v>
      </c>
    </row>
    <row r="42" spans="1:2" x14ac:dyDescent="0.25">
      <c r="A42" s="129"/>
      <c r="B42" s="99" t="s">
        <v>308</v>
      </c>
    </row>
    <row r="43" spans="1:2" x14ac:dyDescent="0.25">
      <c r="A43" s="129" t="s">
        <v>235</v>
      </c>
      <c r="B43" s="102" t="s">
        <v>340</v>
      </c>
    </row>
    <row r="44" spans="1:2" x14ac:dyDescent="0.25">
      <c r="A44" s="129"/>
      <c r="B44" s="98" t="s">
        <v>200</v>
      </c>
    </row>
    <row r="45" spans="1:2" x14ac:dyDescent="0.25">
      <c r="A45" s="129" t="s">
        <v>236</v>
      </c>
      <c r="B45" s="102" t="s">
        <v>343</v>
      </c>
    </row>
    <row r="46" spans="1:2" x14ac:dyDescent="0.25">
      <c r="A46" s="129"/>
      <c r="B46" s="98" t="s">
        <v>309</v>
      </c>
    </row>
    <row r="47" spans="1:2" x14ac:dyDescent="0.25">
      <c r="A47" s="129" t="s">
        <v>237</v>
      </c>
      <c r="B47" s="102" t="s">
        <v>351</v>
      </c>
    </row>
    <row r="48" spans="1:2" x14ac:dyDescent="0.25">
      <c r="A48" s="129"/>
      <c r="B48" s="98" t="s">
        <v>202</v>
      </c>
    </row>
    <row r="49" spans="1:2" x14ac:dyDescent="0.25">
      <c r="A49" s="129" t="s">
        <v>238</v>
      </c>
      <c r="B49" s="102" t="s">
        <v>352</v>
      </c>
    </row>
    <row r="50" spans="1:2" x14ac:dyDescent="0.25">
      <c r="A50" s="129"/>
      <c r="B50" s="98" t="s">
        <v>310</v>
      </c>
    </row>
    <row r="51" spans="1:2" x14ac:dyDescent="0.25">
      <c r="A51" s="129" t="s">
        <v>239</v>
      </c>
      <c r="B51" s="102" t="s">
        <v>340</v>
      </c>
    </row>
    <row r="52" spans="1:2" x14ac:dyDescent="0.25">
      <c r="A52" s="129"/>
      <c r="B52" s="98" t="s">
        <v>200</v>
      </c>
    </row>
    <row r="53" spans="1:2" x14ac:dyDescent="0.25">
      <c r="A53" s="102" t="s">
        <v>473</v>
      </c>
      <c r="B53" s="102" t="s">
        <v>474</v>
      </c>
    </row>
    <row r="54" spans="1:2" x14ac:dyDescent="0.25">
      <c r="A54" s="129" t="s">
        <v>240</v>
      </c>
      <c r="B54" s="102" t="s">
        <v>353</v>
      </c>
    </row>
    <row r="55" spans="1:2" x14ac:dyDescent="0.25">
      <c r="A55" s="129"/>
      <c r="B55" s="98" t="s">
        <v>311</v>
      </c>
    </row>
    <row r="56" spans="1:2" ht="22.5" x14ac:dyDescent="0.25">
      <c r="A56" s="129" t="s">
        <v>241</v>
      </c>
      <c r="B56" s="100" t="s">
        <v>354</v>
      </c>
    </row>
    <row r="57" spans="1:2" x14ac:dyDescent="0.25">
      <c r="A57" s="129"/>
      <c r="B57" s="101" t="s">
        <v>203</v>
      </c>
    </row>
    <row r="58" spans="1:2" x14ac:dyDescent="0.25">
      <c r="A58" s="129" t="s">
        <v>183</v>
      </c>
      <c r="B58" s="102" t="s">
        <v>355</v>
      </c>
    </row>
    <row r="59" spans="1:2" x14ac:dyDescent="0.25">
      <c r="A59" s="129"/>
      <c r="B59" s="98" t="s">
        <v>204</v>
      </c>
    </row>
    <row r="60" spans="1:2" x14ac:dyDescent="0.25">
      <c r="A60" s="129" t="s">
        <v>242</v>
      </c>
      <c r="B60" s="102" t="s">
        <v>355</v>
      </c>
    </row>
    <row r="61" spans="1:2" x14ac:dyDescent="0.25">
      <c r="A61" s="129"/>
      <c r="B61" s="98" t="s">
        <v>204</v>
      </c>
    </row>
    <row r="62" spans="1:2" x14ac:dyDescent="0.25">
      <c r="A62" s="129" t="s">
        <v>243</v>
      </c>
      <c r="B62" s="102" t="s">
        <v>356</v>
      </c>
    </row>
    <row r="63" spans="1:2" x14ac:dyDescent="0.25">
      <c r="A63" s="129"/>
      <c r="B63" s="99" t="s">
        <v>312</v>
      </c>
    </row>
    <row r="64" spans="1:2" x14ac:dyDescent="0.25">
      <c r="A64" s="129" t="s">
        <v>244</v>
      </c>
      <c r="B64" s="102" t="s">
        <v>343</v>
      </c>
    </row>
    <row r="65" spans="1:2" x14ac:dyDescent="0.25">
      <c r="A65" s="129"/>
      <c r="B65" s="98" t="s">
        <v>302</v>
      </c>
    </row>
    <row r="66" spans="1:2" x14ac:dyDescent="0.25">
      <c r="A66" s="129" t="s">
        <v>245</v>
      </c>
      <c r="B66" s="102" t="s">
        <v>357</v>
      </c>
    </row>
    <row r="67" spans="1:2" x14ac:dyDescent="0.25">
      <c r="A67" s="129"/>
      <c r="B67" s="99" t="s">
        <v>313</v>
      </c>
    </row>
    <row r="68" spans="1:2" x14ac:dyDescent="0.25">
      <c r="A68" s="129" t="s">
        <v>184</v>
      </c>
      <c r="B68" s="102" t="s">
        <v>342</v>
      </c>
    </row>
    <row r="69" spans="1:2" x14ac:dyDescent="0.25">
      <c r="A69" s="129"/>
      <c r="B69" s="98" t="s">
        <v>202</v>
      </c>
    </row>
    <row r="70" spans="1:2" x14ac:dyDescent="0.25">
      <c r="A70" s="129" t="s">
        <v>246</v>
      </c>
      <c r="B70" s="102" t="s">
        <v>340</v>
      </c>
    </row>
    <row r="71" spans="1:2" x14ac:dyDescent="0.25">
      <c r="A71" s="129"/>
      <c r="B71" s="98" t="s">
        <v>200</v>
      </c>
    </row>
    <row r="72" spans="1:2" x14ac:dyDescent="0.25">
      <c r="A72" s="129" t="s">
        <v>185</v>
      </c>
      <c r="B72" s="102" t="s">
        <v>358</v>
      </c>
    </row>
    <row r="73" spans="1:2" x14ac:dyDescent="0.25">
      <c r="A73" s="129"/>
      <c r="B73" s="98" t="s">
        <v>205</v>
      </c>
    </row>
    <row r="74" spans="1:2" x14ac:dyDescent="0.25">
      <c r="A74" s="129" t="s">
        <v>247</v>
      </c>
      <c r="B74" s="102" t="s">
        <v>359</v>
      </c>
    </row>
    <row r="75" spans="1:2" x14ac:dyDescent="0.25">
      <c r="A75" s="129"/>
      <c r="B75" s="98" t="s">
        <v>314</v>
      </c>
    </row>
    <row r="76" spans="1:2" x14ac:dyDescent="0.25">
      <c r="A76" s="129" t="s">
        <v>248</v>
      </c>
      <c r="B76" s="102" t="s">
        <v>358</v>
      </c>
    </row>
    <row r="77" spans="1:2" x14ac:dyDescent="0.25">
      <c r="A77" s="129"/>
      <c r="B77" s="98" t="s">
        <v>205</v>
      </c>
    </row>
    <row r="78" spans="1:2" x14ac:dyDescent="0.25">
      <c r="A78" s="129" t="s">
        <v>249</v>
      </c>
      <c r="B78" s="102" t="s">
        <v>337</v>
      </c>
    </row>
    <row r="79" spans="1:2" x14ac:dyDescent="0.25">
      <c r="A79" s="129"/>
      <c r="B79" s="98" t="s">
        <v>301</v>
      </c>
    </row>
    <row r="80" spans="1:2" x14ac:dyDescent="0.25">
      <c r="A80" s="129" t="s">
        <v>250</v>
      </c>
      <c r="B80" s="102" t="s">
        <v>355</v>
      </c>
    </row>
    <row r="81" spans="1:2" x14ac:dyDescent="0.25">
      <c r="A81" s="129"/>
      <c r="B81" s="98" t="s">
        <v>204</v>
      </c>
    </row>
    <row r="82" spans="1:2" x14ac:dyDescent="0.25">
      <c r="A82" s="129" t="s">
        <v>251</v>
      </c>
      <c r="B82" s="102" t="s">
        <v>360</v>
      </c>
    </row>
    <row r="83" spans="1:2" x14ac:dyDescent="0.25">
      <c r="A83" s="129"/>
      <c r="B83" s="98" t="s">
        <v>311</v>
      </c>
    </row>
    <row r="84" spans="1:2" x14ac:dyDescent="0.25">
      <c r="A84" s="129" t="s">
        <v>186</v>
      </c>
      <c r="B84" s="102" t="s">
        <v>348</v>
      </c>
    </row>
    <row r="85" spans="1:2" x14ac:dyDescent="0.25">
      <c r="A85" s="129"/>
      <c r="B85" s="98" t="s">
        <v>206</v>
      </c>
    </row>
    <row r="86" spans="1:2" x14ac:dyDescent="0.25">
      <c r="A86" s="129" t="s">
        <v>187</v>
      </c>
      <c r="B86" s="102" t="s">
        <v>355</v>
      </c>
    </row>
    <row r="87" spans="1:2" x14ac:dyDescent="0.25">
      <c r="A87" s="129"/>
      <c r="B87" s="99" t="s">
        <v>204</v>
      </c>
    </row>
    <row r="88" spans="1:2" x14ac:dyDescent="0.25">
      <c r="A88" s="129" t="s">
        <v>252</v>
      </c>
      <c r="B88" s="102" t="s">
        <v>357</v>
      </c>
    </row>
    <row r="89" spans="1:2" x14ac:dyDescent="0.25">
      <c r="A89" s="129"/>
      <c r="B89" s="99" t="s">
        <v>313</v>
      </c>
    </row>
    <row r="90" spans="1:2" x14ac:dyDescent="0.25">
      <c r="A90" s="129" t="s">
        <v>253</v>
      </c>
      <c r="B90" s="102" t="s">
        <v>361</v>
      </c>
    </row>
    <row r="91" spans="1:2" x14ac:dyDescent="0.25">
      <c r="A91" s="129"/>
      <c r="B91" s="98" t="s">
        <v>203</v>
      </c>
    </row>
    <row r="92" spans="1:2" x14ac:dyDescent="0.25">
      <c r="A92" s="102" t="s">
        <v>254</v>
      </c>
      <c r="B92" s="102" t="s">
        <v>362</v>
      </c>
    </row>
    <row r="93" spans="1:2" x14ac:dyDescent="0.25">
      <c r="A93" s="129" t="s">
        <v>188</v>
      </c>
      <c r="B93" s="102" t="s">
        <v>363</v>
      </c>
    </row>
    <row r="94" spans="1:2" x14ac:dyDescent="0.25">
      <c r="A94" s="129"/>
      <c r="B94" s="98" t="s">
        <v>207</v>
      </c>
    </row>
    <row r="95" spans="1:2" x14ac:dyDescent="0.25">
      <c r="A95" s="129" t="s">
        <v>255</v>
      </c>
      <c r="B95" s="102" t="s">
        <v>364</v>
      </c>
    </row>
    <row r="96" spans="1:2" x14ac:dyDescent="0.25">
      <c r="A96" s="129"/>
      <c r="B96" s="99" t="s">
        <v>211</v>
      </c>
    </row>
    <row r="97" spans="1:2" x14ac:dyDescent="0.25">
      <c r="A97" s="129" t="s">
        <v>256</v>
      </c>
      <c r="B97" s="102" t="s">
        <v>341</v>
      </c>
    </row>
    <row r="98" spans="1:2" x14ac:dyDescent="0.25">
      <c r="A98" s="129"/>
      <c r="B98" s="99" t="s">
        <v>201</v>
      </c>
    </row>
    <row r="99" spans="1:2" x14ac:dyDescent="0.25">
      <c r="A99" s="129" t="s">
        <v>257</v>
      </c>
      <c r="B99" s="102" t="s">
        <v>340</v>
      </c>
    </row>
    <row r="100" spans="1:2" x14ac:dyDescent="0.25">
      <c r="A100" s="129"/>
      <c r="B100" s="99" t="s">
        <v>315</v>
      </c>
    </row>
    <row r="101" spans="1:2" ht="22.5" x14ac:dyDescent="0.25">
      <c r="A101" s="129" t="s">
        <v>258</v>
      </c>
      <c r="B101" s="100" t="s">
        <v>365</v>
      </c>
    </row>
    <row r="102" spans="1:2" ht="22.5" x14ac:dyDescent="0.25">
      <c r="A102" s="129"/>
      <c r="B102" s="101" t="s">
        <v>316</v>
      </c>
    </row>
    <row r="103" spans="1:2" x14ac:dyDescent="0.25">
      <c r="A103" s="129" t="s">
        <v>259</v>
      </c>
      <c r="B103" s="102" t="s">
        <v>366</v>
      </c>
    </row>
    <row r="104" spans="1:2" x14ac:dyDescent="0.25">
      <c r="A104" s="129"/>
      <c r="B104" s="102" t="s">
        <v>317</v>
      </c>
    </row>
    <row r="105" spans="1:2" x14ac:dyDescent="0.25">
      <c r="A105" s="129" t="s">
        <v>260</v>
      </c>
      <c r="B105" s="102" t="s">
        <v>367</v>
      </c>
    </row>
    <row r="106" spans="1:2" x14ac:dyDescent="0.25">
      <c r="A106" s="129"/>
      <c r="B106" s="98" t="s">
        <v>318</v>
      </c>
    </row>
    <row r="107" spans="1:2" x14ac:dyDescent="0.25">
      <c r="A107" s="129" t="s">
        <v>261</v>
      </c>
      <c r="B107" s="102" t="s">
        <v>355</v>
      </c>
    </row>
    <row r="108" spans="1:2" x14ac:dyDescent="0.25">
      <c r="A108" s="129"/>
      <c r="B108" s="98" t="s">
        <v>204</v>
      </c>
    </row>
    <row r="109" spans="1:2" x14ac:dyDescent="0.25">
      <c r="A109" s="129" t="s">
        <v>262</v>
      </c>
      <c r="B109" s="102" t="s">
        <v>348</v>
      </c>
    </row>
    <row r="110" spans="1:2" x14ac:dyDescent="0.25">
      <c r="A110" s="129"/>
      <c r="B110" s="98" t="s">
        <v>206</v>
      </c>
    </row>
    <row r="111" spans="1:2" x14ac:dyDescent="0.25">
      <c r="A111" s="129" t="s">
        <v>263</v>
      </c>
      <c r="B111" s="102" t="s">
        <v>368</v>
      </c>
    </row>
    <row r="112" spans="1:2" x14ac:dyDescent="0.25">
      <c r="A112" s="129"/>
      <c r="B112" s="98" t="s">
        <v>369</v>
      </c>
    </row>
    <row r="113" spans="1:2" x14ac:dyDescent="0.25">
      <c r="A113" s="129" t="s">
        <v>264</v>
      </c>
      <c r="B113" s="102" t="s">
        <v>370</v>
      </c>
    </row>
    <row r="114" spans="1:2" x14ac:dyDescent="0.25">
      <c r="A114" s="129"/>
      <c r="B114" s="98" t="s">
        <v>319</v>
      </c>
    </row>
    <row r="115" spans="1:2" x14ac:dyDescent="0.25">
      <c r="A115" s="129" t="s">
        <v>265</v>
      </c>
      <c r="B115" s="102" t="s">
        <v>359</v>
      </c>
    </row>
    <row r="116" spans="1:2" x14ac:dyDescent="0.25">
      <c r="A116" s="129"/>
      <c r="B116" s="98" t="s">
        <v>371</v>
      </c>
    </row>
    <row r="117" spans="1:2" x14ac:dyDescent="0.25">
      <c r="A117" s="129" t="s">
        <v>266</v>
      </c>
      <c r="B117" s="102" t="s">
        <v>343</v>
      </c>
    </row>
    <row r="118" spans="1:2" x14ac:dyDescent="0.25">
      <c r="A118" s="129"/>
      <c r="B118" s="98" t="s">
        <v>309</v>
      </c>
    </row>
    <row r="119" spans="1:2" x14ac:dyDescent="0.25">
      <c r="A119" s="129" t="s">
        <v>267</v>
      </c>
      <c r="B119" s="102" t="s">
        <v>372</v>
      </c>
    </row>
    <row r="120" spans="1:2" x14ac:dyDescent="0.25">
      <c r="A120" s="129"/>
      <c r="B120" s="99" t="s">
        <v>311</v>
      </c>
    </row>
    <row r="121" spans="1:2" x14ac:dyDescent="0.25">
      <c r="A121" s="129" t="s">
        <v>189</v>
      </c>
      <c r="B121" s="102" t="s">
        <v>340</v>
      </c>
    </row>
    <row r="122" spans="1:2" x14ac:dyDescent="0.25">
      <c r="A122" s="129"/>
      <c r="B122" s="99" t="s">
        <v>200</v>
      </c>
    </row>
    <row r="123" spans="1:2" x14ac:dyDescent="0.25">
      <c r="A123" s="129" t="s">
        <v>268</v>
      </c>
      <c r="B123" s="102" t="s">
        <v>373</v>
      </c>
    </row>
    <row r="124" spans="1:2" x14ac:dyDescent="0.25">
      <c r="A124" s="129"/>
      <c r="B124" s="98" t="s">
        <v>204</v>
      </c>
    </row>
    <row r="125" spans="1:2" x14ac:dyDescent="0.25">
      <c r="A125" s="102" t="s">
        <v>190</v>
      </c>
      <c r="B125" s="102" t="s">
        <v>374</v>
      </c>
    </row>
    <row r="126" spans="1:2" x14ac:dyDescent="0.25">
      <c r="A126" s="129" t="s">
        <v>269</v>
      </c>
      <c r="B126" s="102" t="s">
        <v>375</v>
      </c>
    </row>
    <row r="127" spans="1:2" x14ac:dyDescent="0.25">
      <c r="A127" s="129"/>
      <c r="B127" s="98" t="s">
        <v>320</v>
      </c>
    </row>
    <row r="128" spans="1:2" x14ac:dyDescent="0.25">
      <c r="A128" s="129" t="s">
        <v>270</v>
      </c>
      <c r="B128" s="102" t="s">
        <v>355</v>
      </c>
    </row>
    <row r="129" spans="1:2" x14ac:dyDescent="0.25">
      <c r="A129" s="129"/>
      <c r="B129" s="98" t="s">
        <v>204</v>
      </c>
    </row>
    <row r="130" spans="1:2" x14ac:dyDescent="0.25">
      <c r="A130" s="129" t="s">
        <v>271</v>
      </c>
      <c r="B130" s="102" t="s">
        <v>337</v>
      </c>
    </row>
    <row r="131" spans="1:2" x14ac:dyDescent="0.25">
      <c r="A131" s="129"/>
      <c r="B131" s="98" t="s">
        <v>301</v>
      </c>
    </row>
    <row r="132" spans="1:2" x14ac:dyDescent="0.25">
      <c r="A132" s="129" t="s">
        <v>272</v>
      </c>
      <c r="B132" s="102" t="s">
        <v>376</v>
      </c>
    </row>
    <row r="133" spans="1:2" x14ac:dyDescent="0.25">
      <c r="A133" s="129"/>
      <c r="B133" s="98" t="s">
        <v>321</v>
      </c>
    </row>
    <row r="134" spans="1:2" x14ac:dyDescent="0.25">
      <c r="A134" s="129" t="s">
        <v>273</v>
      </c>
      <c r="B134" s="102" t="s">
        <v>338</v>
      </c>
    </row>
    <row r="135" spans="1:2" x14ac:dyDescent="0.25">
      <c r="A135" s="129"/>
      <c r="B135" s="99" t="s">
        <v>339</v>
      </c>
    </row>
    <row r="136" spans="1:2" ht="22.5" x14ac:dyDescent="0.25">
      <c r="A136" s="129" t="s">
        <v>274</v>
      </c>
      <c r="B136" s="100" t="s">
        <v>377</v>
      </c>
    </row>
    <row r="137" spans="1:2" ht="22.5" x14ac:dyDescent="0.25">
      <c r="A137" s="129"/>
      <c r="B137" s="101" t="s">
        <v>322</v>
      </c>
    </row>
    <row r="138" spans="1:2" x14ac:dyDescent="0.25">
      <c r="A138" s="129" t="s">
        <v>191</v>
      </c>
      <c r="B138" s="102" t="s">
        <v>348</v>
      </c>
    </row>
    <row r="139" spans="1:2" x14ac:dyDescent="0.25">
      <c r="A139" s="129"/>
      <c r="B139" s="98" t="s">
        <v>208</v>
      </c>
    </row>
    <row r="140" spans="1:2" x14ac:dyDescent="0.25">
      <c r="A140" s="129" t="s">
        <v>275</v>
      </c>
      <c r="B140" s="102" t="s">
        <v>340</v>
      </c>
    </row>
    <row r="141" spans="1:2" x14ac:dyDescent="0.25">
      <c r="A141" s="129"/>
      <c r="B141" s="98" t="s">
        <v>315</v>
      </c>
    </row>
    <row r="142" spans="1:2" x14ac:dyDescent="0.25">
      <c r="A142" s="129" t="s">
        <v>276</v>
      </c>
      <c r="B142" s="102" t="s">
        <v>337</v>
      </c>
    </row>
    <row r="143" spans="1:2" x14ac:dyDescent="0.25">
      <c r="A143" s="129"/>
      <c r="B143" s="98" t="s">
        <v>301</v>
      </c>
    </row>
    <row r="144" spans="1:2" x14ac:dyDescent="0.25">
      <c r="A144" s="129" t="s">
        <v>277</v>
      </c>
      <c r="B144" s="102" t="s">
        <v>378</v>
      </c>
    </row>
    <row r="145" spans="1:2" x14ac:dyDescent="0.25">
      <c r="A145" s="129"/>
      <c r="B145" s="99" t="s">
        <v>323</v>
      </c>
    </row>
    <row r="146" spans="1:2" x14ac:dyDescent="0.25">
      <c r="A146" s="129" t="s">
        <v>278</v>
      </c>
      <c r="B146" s="102" t="s">
        <v>348</v>
      </c>
    </row>
    <row r="147" spans="1:2" x14ac:dyDescent="0.25">
      <c r="A147" s="129"/>
      <c r="B147" s="99" t="s">
        <v>206</v>
      </c>
    </row>
    <row r="148" spans="1:2" x14ac:dyDescent="0.25">
      <c r="A148" s="129" t="s">
        <v>279</v>
      </c>
      <c r="B148" s="102" t="s">
        <v>340</v>
      </c>
    </row>
    <row r="149" spans="1:2" x14ac:dyDescent="0.25">
      <c r="A149" s="129"/>
      <c r="B149" s="98" t="s">
        <v>200</v>
      </c>
    </row>
    <row r="150" spans="1:2" x14ac:dyDescent="0.25">
      <c r="A150" s="129" t="s">
        <v>192</v>
      </c>
      <c r="B150" s="102" t="s">
        <v>357</v>
      </c>
    </row>
    <row r="151" spans="1:2" x14ac:dyDescent="0.25">
      <c r="A151" s="129"/>
      <c r="B151" s="98" t="s">
        <v>209</v>
      </c>
    </row>
    <row r="152" spans="1:2" ht="22.5" x14ac:dyDescent="0.25">
      <c r="A152" s="129" t="s">
        <v>280</v>
      </c>
      <c r="B152" s="100" t="s">
        <v>379</v>
      </c>
    </row>
    <row r="153" spans="1:2" x14ac:dyDescent="0.25">
      <c r="A153" s="129"/>
      <c r="B153" s="101" t="s">
        <v>324</v>
      </c>
    </row>
    <row r="154" spans="1:2" x14ac:dyDescent="0.25">
      <c r="A154" s="129" t="s">
        <v>281</v>
      </c>
      <c r="B154" s="102" t="s">
        <v>356</v>
      </c>
    </row>
    <row r="155" spans="1:2" x14ac:dyDescent="0.25">
      <c r="A155" s="129"/>
      <c r="B155" s="99" t="s">
        <v>325</v>
      </c>
    </row>
    <row r="156" spans="1:2" x14ac:dyDescent="0.25">
      <c r="A156" s="129" t="s">
        <v>282</v>
      </c>
      <c r="B156" s="102" t="s">
        <v>343</v>
      </c>
    </row>
    <row r="157" spans="1:2" x14ac:dyDescent="0.25">
      <c r="A157" s="129"/>
      <c r="B157" s="99" t="s">
        <v>326</v>
      </c>
    </row>
    <row r="158" spans="1:2" x14ac:dyDescent="0.25">
      <c r="A158" s="129" t="s">
        <v>283</v>
      </c>
      <c r="B158" s="102" t="s">
        <v>380</v>
      </c>
    </row>
    <row r="159" spans="1:2" x14ac:dyDescent="0.25">
      <c r="A159" s="129"/>
      <c r="B159" s="98" t="s">
        <v>371</v>
      </c>
    </row>
    <row r="160" spans="1:2" x14ac:dyDescent="0.25">
      <c r="A160" s="129" t="s">
        <v>193</v>
      </c>
      <c r="B160" s="102" t="s">
        <v>347</v>
      </c>
    </row>
    <row r="161" spans="1:2" x14ac:dyDescent="0.25">
      <c r="A161" s="129"/>
      <c r="B161" s="99" t="s">
        <v>210</v>
      </c>
    </row>
    <row r="162" spans="1:2" x14ac:dyDescent="0.25">
      <c r="A162" s="129" t="s">
        <v>284</v>
      </c>
      <c r="B162" s="102" t="s">
        <v>358</v>
      </c>
    </row>
    <row r="163" spans="1:2" x14ac:dyDescent="0.25">
      <c r="A163" s="129"/>
      <c r="B163" s="99" t="s">
        <v>205</v>
      </c>
    </row>
    <row r="164" spans="1:2" x14ac:dyDescent="0.25">
      <c r="A164" s="129" t="s">
        <v>194</v>
      </c>
      <c r="B164" s="102" t="s">
        <v>381</v>
      </c>
    </row>
    <row r="165" spans="1:2" x14ac:dyDescent="0.25">
      <c r="A165" s="129"/>
      <c r="B165" s="98" t="s">
        <v>203</v>
      </c>
    </row>
    <row r="166" spans="1:2" x14ac:dyDescent="0.25">
      <c r="A166" s="129" t="s">
        <v>285</v>
      </c>
      <c r="B166" s="102" t="s">
        <v>340</v>
      </c>
    </row>
    <row r="167" spans="1:2" x14ac:dyDescent="0.25">
      <c r="A167" s="129"/>
      <c r="B167" s="98" t="s">
        <v>200</v>
      </c>
    </row>
    <row r="168" spans="1:2" x14ac:dyDescent="0.25">
      <c r="A168" s="129" t="s">
        <v>327</v>
      </c>
      <c r="B168" s="102" t="s">
        <v>359</v>
      </c>
    </row>
    <row r="169" spans="1:2" x14ac:dyDescent="0.25">
      <c r="A169" s="129"/>
      <c r="B169" s="98" t="s">
        <v>314</v>
      </c>
    </row>
    <row r="170" spans="1:2" x14ac:dyDescent="0.25">
      <c r="A170" s="129" t="s">
        <v>195</v>
      </c>
      <c r="B170" s="102" t="s">
        <v>382</v>
      </c>
    </row>
    <row r="171" spans="1:2" x14ac:dyDescent="0.25">
      <c r="A171" s="129"/>
      <c r="B171" s="99" t="s">
        <v>211</v>
      </c>
    </row>
    <row r="172" spans="1:2" x14ac:dyDescent="0.25">
      <c r="A172" s="129" t="s">
        <v>286</v>
      </c>
      <c r="B172" s="102" t="s">
        <v>355</v>
      </c>
    </row>
    <row r="173" spans="1:2" x14ac:dyDescent="0.25">
      <c r="A173" s="129"/>
      <c r="B173" s="98" t="s">
        <v>204</v>
      </c>
    </row>
    <row r="174" spans="1:2" x14ac:dyDescent="0.25">
      <c r="A174" s="129" t="s">
        <v>287</v>
      </c>
      <c r="B174" s="102" t="s">
        <v>383</v>
      </c>
    </row>
    <row r="175" spans="1:2" x14ac:dyDescent="0.25">
      <c r="A175" s="129"/>
      <c r="B175" s="98" t="s">
        <v>384</v>
      </c>
    </row>
    <row r="176" spans="1:2" ht="33.75" x14ac:dyDescent="0.25">
      <c r="A176" s="129" t="s">
        <v>288</v>
      </c>
      <c r="B176" s="100" t="s">
        <v>385</v>
      </c>
    </row>
    <row r="177" spans="1:2" ht="22.5" x14ac:dyDescent="0.25">
      <c r="A177" s="129"/>
      <c r="B177" s="101" t="s">
        <v>328</v>
      </c>
    </row>
    <row r="178" spans="1:2" x14ac:dyDescent="0.25">
      <c r="A178" s="129" t="s">
        <v>289</v>
      </c>
      <c r="B178" s="102" t="s">
        <v>353</v>
      </c>
    </row>
    <row r="179" spans="1:2" x14ac:dyDescent="0.25">
      <c r="A179" s="129"/>
      <c r="B179" s="98" t="s">
        <v>311</v>
      </c>
    </row>
    <row r="180" spans="1:2" x14ac:dyDescent="0.25">
      <c r="A180" s="129" t="s">
        <v>290</v>
      </c>
      <c r="B180" s="102" t="s">
        <v>352</v>
      </c>
    </row>
    <row r="181" spans="1:2" x14ac:dyDescent="0.25">
      <c r="A181" s="129"/>
      <c r="B181" s="98" t="s">
        <v>310</v>
      </c>
    </row>
    <row r="182" spans="1:2" x14ac:dyDescent="0.25">
      <c r="A182" s="129" t="s">
        <v>196</v>
      </c>
      <c r="B182" s="102" t="s">
        <v>386</v>
      </c>
    </row>
    <row r="183" spans="1:2" x14ac:dyDescent="0.25">
      <c r="A183" s="129"/>
      <c r="B183" s="98" t="s">
        <v>212</v>
      </c>
    </row>
    <row r="184" spans="1:2" ht="22.5" x14ac:dyDescent="0.25">
      <c r="A184" s="129" t="s">
        <v>291</v>
      </c>
      <c r="B184" s="100" t="s">
        <v>387</v>
      </c>
    </row>
    <row r="185" spans="1:2" ht="22.5" x14ac:dyDescent="0.25">
      <c r="A185" s="129"/>
      <c r="B185" s="101" t="s">
        <v>329</v>
      </c>
    </row>
    <row r="186" spans="1:2" x14ac:dyDescent="0.25">
      <c r="A186" s="129" t="s">
        <v>292</v>
      </c>
      <c r="B186" s="102" t="s">
        <v>388</v>
      </c>
    </row>
    <row r="187" spans="1:2" x14ac:dyDescent="0.25">
      <c r="A187" s="129"/>
      <c r="B187" s="98" t="s">
        <v>330</v>
      </c>
    </row>
    <row r="188" spans="1:2" x14ac:dyDescent="0.25">
      <c r="A188" s="129" t="s">
        <v>197</v>
      </c>
      <c r="B188" s="102" t="s">
        <v>355</v>
      </c>
    </row>
    <row r="189" spans="1:2" x14ac:dyDescent="0.25">
      <c r="A189" s="129"/>
      <c r="B189" s="98" t="s">
        <v>204</v>
      </c>
    </row>
    <row r="190" spans="1:2" x14ac:dyDescent="0.25">
      <c r="A190" s="129" t="s">
        <v>198</v>
      </c>
      <c r="B190" s="102" t="s">
        <v>340</v>
      </c>
    </row>
    <row r="191" spans="1:2" x14ac:dyDescent="0.25">
      <c r="A191" s="129"/>
      <c r="B191" s="98" t="s">
        <v>200</v>
      </c>
    </row>
    <row r="192" spans="1:2" x14ac:dyDescent="0.25">
      <c r="A192" s="129" t="s">
        <v>199</v>
      </c>
      <c r="B192" s="102" t="s">
        <v>342</v>
      </c>
    </row>
    <row r="193" spans="1:2" x14ac:dyDescent="0.25">
      <c r="A193" s="129"/>
      <c r="B193" s="98" t="s">
        <v>202</v>
      </c>
    </row>
    <row r="194" spans="1:2" x14ac:dyDescent="0.25">
      <c r="A194" s="129" t="s">
        <v>293</v>
      </c>
      <c r="B194" s="102" t="s">
        <v>340</v>
      </c>
    </row>
    <row r="195" spans="1:2" x14ac:dyDescent="0.25">
      <c r="A195" s="129"/>
      <c r="B195" s="98" t="s">
        <v>200</v>
      </c>
    </row>
    <row r="196" spans="1:2" x14ac:dyDescent="0.25">
      <c r="A196" s="129" t="s">
        <v>294</v>
      </c>
      <c r="B196" s="102" t="s">
        <v>342</v>
      </c>
    </row>
    <row r="197" spans="1:2" x14ac:dyDescent="0.25">
      <c r="A197" s="129"/>
      <c r="B197" s="99" t="s">
        <v>202</v>
      </c>
    </row>
    <row r="198" spans="1:2" x14ac:dyDescent="0.25">
      <c r="A198" s="129" t="s">
        <v>295</v>
      </c>
      <c r="B198" s="102" t="s">
        <v>389</v>
      </c>
    </row>
    <row r="199" spans="1:2" x14ac:dyDescent="0.25">
      <c r="A199" s="129"/>
      <c r="B199" s="98" t="s">
        <v>331</v>
      </c>
    </row>
    <row r="200" spans="1:2" x14ac:dyDescent="0.25">
      <c r="A200" s="129" t="s">
        <v>296</v>
      </c>
      <c r="B200" s="102" t="s">
        <v>340</v>
      </c>
    </row>
    <row r="201" spans="1:2" x14ac:dyDescent="0.25">
      <c r="A201" s="129"/>
      <c r="B201" s="98" t="s">
        <v>200</v>
      </c>
    </row>
    <row r="202" spans="1:2" ht="24" x14ac:dyDescent="0.25">
      <c r="A202" s="102" t="s">
        <v>475</v>
      </c>
      <c r="B202" s="100" t="s">
        <v>476</v>
      </c>
    </row>
    <row r="203" spans="1:2" ht="33.75" x14ac:dyDescent="0.25">
      <c r="A203" s="129" t="s">
        <v>297</v>
      </c>
      <c r="B203" s="100" t="s">
        <v>390</v>
      </c>
    </row>
    <row r="204" spans="1:2" ht="22.5" x14ac:dyDescent="0.25">
      <c r="A204" s="129"/>
      <c r="B204" s="101" t="s">
        <v>332</v>
      </c>
    </row>
    <row r="205" spans="1:2" x14ac:dyDescent="0.25">
      <c r="A205" s="129" t="s">
        <v>298</v>
      </c>
      <c r="B205" s="102" t="s">
        <v>342</v>
      </c>
    </row>
    <row r="206" spans="1:2" x14ac:dyDescent="0.25">
      <c r="A206" s="129"/>
      <c r="B206" s="99" t="s">
        <v>202</v>
      </c>
    </row>
    <row r="207" spans="1:2" x14ac:dyDescent="0.25">
      <c r="A207" s="129" t="s">
        <v>299</v>
      </c>
      <c r="B207" s="102" t="s">
        <v>391</v>
      </c>
    </row>
    <row r="208" spans="1:2" x14ac:dyDescent="0.25">
      <c r="A208" s="129"/>
      <c r="B208" s="99" t="s">
        <v>392</v>
      </c>
    </row>
    <row r="209" spans="1:2" x14ac:dyDescent="0.25">
      <c r="A209" s="129" t="s">
        <v>300</v>
      </c>
      <c r="B209" s="102" t="s">
        <v>393</v>
      </c>
    </row>
    <row r="210" spans="1:2" x14ac:dyDescent="0.25">
      <c r="A210" s="129"/>
      <c r="B210" s="98" t="s">
        <v>333</v>
      </c>
    </row>
    <row r="211" spans="1:2" x14ac:dyDescent="0.25">
      <c r="A211" s="129"/>
      <c r="B211" s="97"/>
    </row>
    <row r="212" spans="1:2" x14ac:dyDescent="0.25">
      <c r="A212" s="129"/>
      <c r="B212" s="98"/>
    </row>
    <row r="213" spans="1:2" x14ac:dyDescent="0.25">
      <c r="A213" s="89"/>
      <c r="B213" s="90"/>
    </row>
    <row r="214" spans="1:2" x14ac:dyDescent="0.25">
      <c r="A214" s="89"/>
      <c r="B214" s="88"/>
    </row>
    <row r="215" spans="1:2" x14ac:dyDescent="0.25">
      <c r="A215" s="89"/>
      <c r="B215" s="88"/>
    </row>
    <row r="216" spans="1:2" x14ac:dyDescent="0.25">
      <c r="A216" s="89"/>
      <c r="B216" s="88"/>
    </row>
    <row r="217" spans="1:2" x14ac:dyDescent="0.25">
      <c r="A217" s="89"/>
      <c r="B217" s="90"/>
    </row>
    <row r="218" spans="1:2" x14ac:dyDescent="0.25">
      <c r="A218" s="89"/>
      <c r="B218" s="90"/>
    </row>
    <row r="219" spans="1:2" x14ac:dyDescent="0.25">
      <c r="A219" s="89"/>
      <c r="B219" s="88"/>
    </row>
  </sheetData>
  <mergeCells count="103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32:A33"/>
    <mergeCell ref="A34:A35"/>
    <mergeCell ref="A36:A37"/>
    <mergeCell ref="A38:A39"/>
    <mergeCell ref="A41:A42"/>
    <mergeCell ref="A43:A44"/>
    <mergeCell ref="A20:A21"/>
    <mergeCell ref="A22:A23"/>
    <mergeCell ref="A24:A25"/>
    <mergeCell ref="A26:A27"/>
    <mergeCell ref="A28:A29"/>
    <mergeCell ref="A30:A31"/>
    <mergeCell ref="A86:A87"/>
    <mergeCell ref="A88:A89"/>
    <mergeCell ref="A90:A91"/>
    <mergeCell ref="A45:A46"/>
    <mergeCell ref="A47:A48"/>
    <mergeCell ref="A49:A50"/>
    <mergeCell ref="A51:A52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136:A137"/>
    <mergeCell ref="A138:A139"/>
    <mergeCell ref="A140:A141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6:A127"/>
    <mergeCell ref="A128:A129"/>
    <mergeCell ref="A130:A131"/>
    <mergeCell ref="A132:A133"/>
    <mergeCell ref="A134:A135"/>
    <mergeCell ref="A184:A185"/>
    <mergeCell ref="A186:A187"/>
    <mergeCell ref="A188:A189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203:A204"/>
    <mergeCell ref="A205:A206"/>
    <mergeCell ref="A207:A208"/>
    <mergeCell ref="A209:A210"/>
    <mergeCell ref="A211:A212"/>
    <mergeCell ref="A190:A191"/>
    <mergeCell ref="A192:A193"/>
    <mergeCell ref="A194:A195"/>
    <mergeCell ref="A196:A197"/>
    <mergeCell ref="A198:A199"/>
    <mergeCell ref="A200:A201"/>
  </mergeCells>
  <pageMargins left="0.70866141732283472" right="0.70866141732283472" top="0.74803149606299213" bottom="0.74803149606299213" header="0.31496062992125984" footer="0.31496062992125984"/>
  <pageSetup paperSize="9" scale="68" fitToHeight="3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B7" sqref="B7"/>
    </sheetView>
  </sheetViews>
  <sheetFormatPr defaultRowHeight="15" x14ac:dyDescent="0.25"/>
  <cols>
    <col min="1" max="1" width="55.85546875" style="110" bestFit="1" customWidth="1"/>
    <col min="2" max="2" width="11.28515625" style="110" customWidth="1"/>
    <col min="3" max="4" width="11" style="110" customWidth="1"/>
    <col min="5" max="16384" width="9.140625" style="110"/>
  </cols>
  <sheetData>
    <row r="2" spans="1:4" ht="20.100000000000001" customHeight="1" x14ac:dyDescent="0.25">
      <c r="A2" s="75" t="s">
        <v>213</v>
      </c>
      <c r="B2" s="76" t="s">
        <v>467</v>
      </c>
      <c r="C2" s="76" t="s">
        <v>468</v>
      </c>
      <c r="D2" s="77" t="s">
        <v>214</v>
      </c>
    </row>
    <row r="3" spans="1:4" ht="20.100000000000001" customHeight="1" x14ac:dyDescent="0.25">
      <c r="A3" s="78" t="s">
        <v>215</v>
      </c>
      <c r="B3" s="77"/>
      <c r="C3" s="77"/>
      <c r="D3" s="77" t="s">
        <v>216</v>
      </c>
    </row>
    <row r="4" spans="1:4" ht="20.100000000000001" customHeight="1" x14ac:dyDescent="0.25">
      <c r="A4" s="79"/>
      <c r="B4" s="79"/>
      <c r="C4" s="79"/>
      <c r="D4" s="79"/>
    </row>
    <row r="5" spans="1:4" ht="20.100000000000001" customHeight="1" x14ac:dyDescent="0.25">
      <c r="A5" s="80" t="s">
        <v>478</v>
      </c>
      <c r="B5" s="81">
        <v>141650</v>
      </c>
      <c r="C5" s="81">
        <v>134382</v>
      </c>
      <c r="D5" s="86">
        <v>-5.1309565831274218E-2</v>
      </c>
    </row>
    <row r="6" spans="1:4" ht="20.100000000000001" customHeight="1" x14ac:dyDescent="0.25">
      <c r="A6" s="83" t="s">
        <v>479</v>
      </c>
      <c r="B6" s="84">
        <v>31275</v>
      </c>
      <c r="C6" s="84">
        <v>50202</v>
      </c>
      <c r="D6" s="85">
        <v>0.60517985611510783</v>
      </c>
    </row>
    <row r="7" spans="1:4" ht="20.100000000000001" customHeight="1" x14ac:dyDescent="0.25">
      <c r="A7" s="80" t="s">
        <v>480</v>
      </c>
      <c r="B7" s="81">
        <v>198484</v>
      </c>
      <c r="C7" s="81">
        <v>177363</v>
      </c>
      <c r="D7" s="86">
        <v>-0.10641159992745008</v>
      </c>
    </row>
    <row r="8" spans="1:4" ht="20.100000000000001" customHeight="1" x14ac:dyDescent="0.25">
      <c r="A8" s="83" t="s">
        <v>481</v>
      </c>
      <c r="B8" s="84">
        <v>423544</v>
      </c>
      <c r="C8" s="84">
        <v>436021</v>
      </c>
      <c r="D8" s="85">
        <v>2.9458568649302075E-2</v>
      </c>
    </row>
    <row r="9" spans="1:4" ht="20.100000000000001" customHeight="1" x14ac:dyDescent="0.25">
      <c r="A9" s="80" t="s">
        <v>482</v>
      </c>
      <c r="B9" s="81">
        <v>378629</v>
      </c>
      <c r="C9" s="81">
        <v>388068</v>
      </c>
      <c r="D9" s="82">
        <v>2.4929416394412485E-2</v>
      </c>
    </row>
    <row r="10" spans="1:4" ht="20.100000000000001" customHeight="1" x14ac:dyDescent="0.25">
      <c r="A10" s="83" t="s">
        <v>74</v>
      </c>
      <c r="B10" s="84">
        <v>44915</v>
      </c>
      <c r="C10" s="84">
        <v>47953</v>
      </c>
      <c r="D10" s="111">
        <v>6.7638873427585455E-2</v>
      </c>
    </row>
    <row r="11" spans="1:4" ht="20.100000000000001" customHeight="1" x14ac:dyDescent="0.25">
      <c r="A11" s="80" t="s">
        <v>483</v>
      </c>
      <c r="B11" s="81">
        <v>216816</v>
      </c>
      <c r="C11" s="81">
        <v>223777</v>
      </c>
      <c r="D11" s="82">
        <v>3.2105564165006317E-2</v>
      </c>
    </row>
    <row r="12" spans="1:4" ht="20.100000000000001" customHeight="1" x14ac:dyDescent="0.25">
      <c r="A12" s="83" t="s">
        <v>484</v>
      </c>
      <c r="B12" s="84">
        <v>161813</v>
      </c>
      <c r="C12" s="84">
        <v>164291</v>
      </c>
      <c r="D12" s="111">
        <v>1.5313973537354864E-2</v>
      </c>
    </row>
    <row r="13" spans="1:4" ht="20.100000000000001" customHeight="1" x14ac:dyDescent="0.25">
      <c r="A13" s="80" t="s">
        <v>485</v>
      </c>
      <c r="B13" s="81">
        <v>394043</v>
      </c>
      <c r="C13" s="81">
        <v>402408</v>
      </c>
      <c r="D13" s="82">
        <v>2.1228647634902842E-2</v>
      </c>
    </row>
    <row r="14" spans="1:4" ht="20.100000000000001" customHeight="1" x14ac:dyDescent="0.25">
      <c r="A14" s="83" t="s">
        <v>486</v>
      </c>
      <c r="B14" s="84">
        <v>100088</v>
      </c>
      <c r="C14" s="84">
        <v>89720</v>
      </c>
      <c r="D14" s="87">
        <v>-0.10358884181919914</v>
      </c>
    </row>
    <row r="15" spans="1:4" ht="20.100000000000001" customHeight="1" x14ac:dyDescent="0.25">
      <c r="A15" s="80" t="s">
        <v>487</v>
      </c>
      <c r="B15" s="81">
        <v>1480</v>
      </c>
      <c r="C15" s="81">
        <v>1456</v>
      </c>
      <c r="D15" s="86">
        <v>-1.6216216216216162E-2</v>
      </c>
    </row>
    <row r="16" spans="1:4" ht="20.100000000000001" customHeight="1" x14ac:dyDescent="0.25">
      <c r="A16" s="83" t="s">
        <v>477</v>
      </c>
      <c r="B16" s="84">
        <v>257385</v>
      </c>
      <c r="C16" s="84">
        <v>288414</v>
      </c>
      <c r="D16" s="111">
        <v>0.1205548108864154</v>
      </c>
    </row>
    <row r="17" spans="1:4" ht="20.100000000000001" customHeight="1" x14ac:dyDescent="0.25">
      <c r="A17" s="80" t="s">
        <v>488</v>
      </c>
      <c r="B17" s="81">
        <v>44915</v>
      </c>
      <c r="C17" s="81">
        <v>47953</v>
      </c>
      <c r="D17" s="112">
        <v>6.7638873427585455E-2</v>
      </c>
    </row>
    <row r="18" spans="1:4" ht="20.100000000000001" customHeight="1" x14ac:dyDescent="0.25">
      <c r="A18" s="83" t="s">
        <v>489</v>
      </c>
      <c r="B18" s="84">
        <v>4504079</v>
      </c>
      <c r="C18" s="84">
        <v>7155161</v>
      </c>
      <c r="D18" s="85">
        <v>0.58859580393683153</v>
      </c>
    </row>
    <row r="19" spans="1:4" ht="20.100000000000001" customHeight="1" x14ac:dyDescent="0.25">
      <c r="A19" s="80" t="s">
        <v>490</v>
      </c>
      <c r="B19" s="81">
        <v>1549153</v>
      </c>
      <c r="C19" s="81">
        <v>3046840</v>
      </c>
      <c r="D19" s="82">
        <v>0.9667779748030052</v>
      </c>
    </row>
    <row r="20" spans="1:4" ht="20.100000000000001" customHeight="1" x14ac:dyDescent="0.25">
      <c r="A20" s="83" t="s">
        <v>491</v>
      </c>
      <c r="B20" s="84">
        <v>2954924</v>
      </c>
      <c r="C20" s="84">
        <v>4108321</v>
      </c>
      <c r="D20" s="85">
        <v>0.39033051273061514</v>
      </c>
    </row>
    <row r="21" spans="1:4" ht="20.100000000000001" customHeight="1" x14ac:dyDescent="0.25">
      <c r="A21" s="80" t="s">
        <v>492</v>
      </c>
      <c r="B21" s="81">
        <v>121891</v>
      </c>
      <c r="C21" s="81">
        <v>124955</v>
      </c>
      <c r="D21" s="82">
        <v>2.5137212755658833E-2</v>
      </c>
    </row>
    <row r="22" spans="1:4" ht="20.100000000000001" customHeight="1" x14ac:dyDescent="0.25">
      <c r="A22" s="83" t="s">
        <v>335</v>
      </c>
      <c r="B22" s="84">
        <v>31523</v>
      </c>
      <c r="C22" s="84">
        <v>37369</v>
      </c>
      <c r="D22" s="85">
        <v>0.18545189226913683</v>
      </c>
    </row>
    <row r="23" spans="1:4" ht="20.100000000000001" customHeight="1" x14ac:dyDescent="0.25">
      <c r="A23" s="80" t="s">
        <v>153</v>
      </c>
      <c r="B23" s="81">
        <v>89295</v>
      </c>
      <c r="C23" s="81">
        <v>86705</v>
      </c>
      <c r="D23" s="86">
        <v>-2.9004983481717872E-2</v>
      </c>
    </row>
    <row r="24" spans="1:4" ht="20.100000000000001" customHeight="1" x14ac:dyDescent="0.25">
      <c r="A24" s="83" t="s">
        <v>493</v>
      </c>
      <c r="B24" s="84">
        <v>88858</v>
      </c>
      <c r="C24" s="84">
        <v>97929</v>
      </c>
      <c r="D24" s="85">
        <v>0.10208422426793318</v>
      </c>
    </row>
    <row r="25" spans="1:4" ht="20.100000000000001" customHeight="1" x14ac:dyDescent="0.25">
      <c r="A25" s="80" t="s">
        <v>494</v>
      </c>
      <c r="B25" s="81">
        <v>26280</v>
      </c>
      <c r="C25" s="81">
        <v>27667</v>
      </c>
      <c r="D25" s="82">
        <v>5.2777777777777812E-2</v>
      </c>
    </row>
    <row r="26" spans="1:4" x14ac:dyDescent="0.25">
      <c r="A26" s="83" t="s">
        <v>495</v>
      </c>
      <c r="B26" s="84">
        <v>3703</v>
      </c>
      <c r="C26" s="84">
        <v>3598</v>
      </c>
      <c r="D26" s="87">
        <v>-2.8355387523629538E-2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E11" sqref="E11"/>
    </sheetView>
  </sheetViews>
  <sheetFormatPr defaultRowHeight="15" x14ac:dyDescent="0.25"/>
  <cols>
    <col min="3" max="3" width="3" customWidth="1"/>
    <col min="4" max="6" width="10.42578125" customWidth="1"/>
    <col min="7" max="7" width="3.28515625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31" t="s">
        <v>38</v>
      </c>
    </row>
    <row r="4" spans="1:10" x14ac:dyDescent="0.25">
      <c r="A4" s="16" t="s">
        <v>39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22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4" t="str">
        <f>D8</f>
        <v>1.hl. 2014</v>
      </c>
      <c r="I8" s="104" t="str">
        <f t="shared" ref="I8:J8" si="0">E8</f>
        <v>1.hl. 2015</v>
      </c>
      <c r="J8" s="104" t="str">
        <f t="shared" si="0"/>
        <v>1.hl. 2016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4731</v>
      </c>
      <c r="E10" s="9">
        <v>4143</v>
      </c>
      <c r="F10" s="9">
        <v>3507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25</v>
      </c>
      <c r="B11" s="7"/>
      <c r="C11" s="7"/>
      <c r="D11" s="10">
        <v>857</v>
      </c>
      <c r="E11" s="10">
        <v>646</v>
      </c>
      <c r="F11" s="10">
        <v>486</v>
      </c>
      <c r="G11" s="7"/>
      <c r="H11" s="23">
        <v>0.18114563517226803</v>
      </c>
      <c r="I11" s="23">
        <v>0.15592565773594014</v>
      </c>
      <c r="J11" s="23">
        <v>0.13857998289136014</v>
      </c>
    </row>
    <row r="12" spans="1:10" x14ac:dyDescent="0.25">
      <c r="A12" s="8" t="s">
        <v>26</v>
      </c>
      <c r="B12" s="8"/>
      <c r="C12" s="8"/>
      <c r="D12" s="9">
        <v>3874</v>
      </c>
      <c r="E12" s="9">
        <v>3497</v>
      </c>
      <c r="F12" s="9">
        <v>3021</v>
      </c>
      <c r="G12" s="8"/>
      <c r="H12" s="24">
        <v>0.818854364827732</v>
      </c>
      <c r="I12" s="24">
        <v>0.84407434226405986</v>
      </c>
      <c r="J12" s="24">
        <v>0.86142001710863991</v>
      </c>
    </row>
    <row r="13" spans="1:10" x14ac:dyDescent="0.25">
      <c r="A13" s="7"/>
      <c r="B13" s="7"/>
      <c r="C13" s="7"/>
      <c r="D13" s="10"/>
      <c r="E13" s="10"/>
      <c r="F13" s="10"/>
      <c r="G13" s="7"/>
      <c r="H13" s="32"/>
      <c r="I13" s="32"/>
      <c r="J13" s="32"/>
    </row>
    <row r="14" spans="1:10" x14ac:dyDescent="0.25">
      <c r="A14" s="20" t="s">
        <v>27</v>
      </c>
      <c r="B14" s="20"/>
      <c r="C14" s="20"/>
      <c r="D14" s="21">
        <v>3809</v>
      </c>
      <c r="E14" s="21">
        <v>3229</v>
      </c>
      <c r="F14" s="21">
        <v>2423</v>
      </c>
      <c r="G14" s="20"/>
      <c r="H14" s="22">
        <v>0.80511519763263584</v>
      </c>
      <c r="I14" s="22">
        <v>0.77938691769249335</v>
      </c>
      <c r="J14" s="22">
        <v>0.69090390647276878</v>
      </c>
    </row>
    <row r="15" spans="1:10" x14ac:dyDescent="0.25">
      <c r="A15" s="33" t="s">
        <v>28</v>
      </c>
      <c r="B15" s="33"/>
      <c r="C15" s="33"/>
      <c r="D15" s="34">
        <v>788</v>
      </c>
      <c r="E15" s="34">
        <v>761</v>
      </c>
      <c r="F15" s="34">
        <v>940</v>
      </c>
      <c r="G15" s="33"/>
      <c r="H15" s="35">
        <v>0.16656098076516593</v>
      </c>
      <c r="I15" s="35">
        <v>0.18368332126478398</v>
      </c>
      <c r="J15" s="35">
        <v>0.26803535785571714</v>
      </c>
    </row>
    <row r="16" spans="1:10" x14ac:dyDescent="0.25">
      <c r="A16" s="13" t="s">
        <v>31</v>
      </c>
      <c r="B16" s="13"/>
      <c r="C16" s="13"/>
      <c r="D16" s="14">
        <v>134</v>
      </c>
      <c r="E16" s="14">
        <v>153</v>
      </c>
      <c r="F16" s="14">
        <v>144</v>
      </c>
      <c r="G16" s="13"/>
      <c r="H16" s="36">
        <v>2.8323821602198266E-2</v>
      </c>
      <c r="I16" s="30">
        <v>3.6929761042722664E-2</v>
      </c>
      <c r="J16" s="30">
        <v>4.1060735671514116E-2</v>
      </c>
    </row>
    <row r="18" spans="1:1" x14ac:dyDescent="0.25">
      <c r="A18" s="31" t="s">
        <v>40</v>
      </c>
    </row>
    <row r="19" spans="1:1" x14ac:dyDescent="0.25">
      <c r="A19" s="16" t="s">
        <v>41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D10" sqref="D10"/>
    </sheetView>
  </sheetViews>
  <sheetFormatPr defaultRowHeight="15" x14ac:dyDescent="0.25"/>
  <cols>
    <col min="1" max="1" width="33.140625" customWidth="1"/>
    <col min="4" max="6" width="12.7109375" customWidth="1"/>
  </cols>
  <sheetData>
    <row r="1" spans="1:6" ht="15.75" x14ac:dyDescent="0.25">
      <c r="A1" s="1" t="s">
        <v>0</v>
      </c>
    </row>
    <row r="3" spans="1:6" x14ac:dyDescent="0.25">
      <c r="A3" s="31" t="s">
        <v>42</v>
      </c>
    </row>
    <row r="4" spans="1:6" x14ac:dyDescent="0.25">
      <c r="A4" s="16" t="s">
        <v>43</v>
      </c>
    </row>
    <row r="6" spans="1:6" x14ac:dyDescent="0.25">
      <c r="A6" s="5"/>
      <c r="B6" s="5"/>
      <c r="C6" s="5"/>
      <c r="D6" s="119" t="s">
        <v>20</v>
      </c>
      <c r="E6" s="119"/>
      <c r="F6" s="119"/>
    </row>
    <row r="7" spans="1:6" x14ac:dyDescent="0.25">
      <c r="A7" s="18"/>
      <c r="B7" s="18"/>
      <c r="C7" s="18"/>
      <c r="D7" s="120" t="s">
        <v>22</v>
      </c>
      <c r="E7" s="120"/>
      <c r="F7" s="120"/>
    </row>
    <row r="8" spans="1:6" x14ac:dyDescent="0.25">
      <c r="A8" s="18" t="s">
        <v>394</v>
      </c>
      <c r="B8" s="18"/>
      <c r="C8" s="18"/>
      <c r="D8" s="104" t="s">
        <v>466</v>
      </c>
      <c r="E8" s="104" t="s">
        <v>467</v>
      </c>
      <c r="F8" s="104" t="s">
        <v>468</v>
      </c>
    </row>
    <row r="9" spans="1:6" x14ac:dyDescent="0.25">
      <c r="A9" s="7" t="s">
        <v>12</v>
      </c>
      <c r="B9" s="7"/>
      <c r="C9" s="7"/>
      <c r="D9" s="10"/>
      <c r="E9" s="10"/>
      <c r="F9" s="10"/>
    </row>
    <row r="10" spans="1:6" x14ac:dyDescent="0.25">
      <c r="A10" s="8" t="s">
        <v>24</v>
      </c>
      <c r="B10" s="8"/>
      <c r="C10" s="8"/>
      <c r="D10" s="9">
        <v>241168.508</v>
      </c>
      <c r="E10" s="9">
        <v>198483.62899999999</v>
      </c>
      <c r="F10" s="9">
        <v>177362.61299999998</v>
      </c>
    </row>
    <row r="11" spans="1:6" x14ac:dyDescent="0.25">
      <c r="A11" s="7" t="s">
        <v>44</v>
      </c>
      <c r="B11" s="7"/>
      <c r="C11" s="7"/>
      <c r="D11" s="10">
        <v>181668.421</v>
      </c>
      <c r="E11" s="10">
        <v>148316.174</v>
      </c>
      <c r="F11" s="10">
        <v>128773.63800000001</v>
      </c>
    </row>
    <row r="12" spans="1:6" x14ac:dyDescent="0.25">
      <c r="A12" s="8" t="s">
        <v>45</v>
      </c>
      <c r="B12" s="8"/>
      <c r="C12" s="8"/>
      <c r="D12" s="9">
        <v>7407.4830000000002</v>
      </c>
      <c r="E12" s="9">
        <v>5820.9409999999998</v>
      </c>
      <c r="F12" s="9">
        <v>5285.098</v>
      </c>
    </row>
    <row r="13" spans="1:6" x14ac:dyDescent="0.25">
      <c r="A13" s="33" t="s">
        <v>46</v>
      </c>
      <c r="B13" s="33"/>
      <c r="C13" s="33"/>
      <c r="D13" s="10">
        <v>51977.46</v>
      </c>
      <c r="E13" s="10">
        <v>44320.453000000001</v>
      </c>
      <c r="F13" s="10">
        <v>43288.161999999997</v>
      </c>
    </row>
    <row r="14" spans="1:6" x14ac:dyDescent="0.25">
      <c r="A14" s="13" t="s">
        <v>47</v>
      </c>
      <c r="B14" s="13"/>
      <c r="C14" s="13"/>
      <c r="D14" s="14">
        <v>115.14400000000001</v>
      </c>
      <c r="E14" s="14">
        <v>26.061</v>
      </c>
      <c r="F14" s="14">
        <v>15.715</v>
      </c>
    </row>
    <row r="16" spans="1:6" x14ac:dyDescent="0.25">
      <c r="A16" s="31" t="s">
        <v>48</v>
      </c>
    </row>
    <row r="17" spans="1:1" x14ac:dyDescent="0.25">
      <c r="A17" s="16" t="s">
        <v>49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workbookViewId="0">
      <selection activeCell="E10" sqref="E10"/>
    </sheetView>
  </sheetViews>
  <sheetFormatPr defaultRowHeight="15" x14ac:dyDescent="0.25"/>
  <cols>
    <col min="3" max="3" width="6.85546875" customWidth="1"/>
    <col min="4" max="6" width="10.42578125" customWidth="1"/>
    <col min="7" max="7" width="2.140625" customWidth="1"/>
    <col min="8" max="10" width="10.42578125" customWidth="1"/>
  </cols>
  <sheetData>
    <row r="1" spans="1:14" ht="15.75" x14ac:dyDescent="0.25">
      <c r="A1" s="1" t="s">
        <v>0</v>
      </c>
    </row>
    <row r="3" spans="1:14" x14ac:dyDescent="0.25">
      <c r="A3" s="31" t="s">
        <v>50</v>
      </c>
    </row>
    <row r="4" spans="1:14" x14ac:dyDescent="0.25">
      <c r="A4" s="37" t="s">
        <v>51</v>
      </c>
    </row>
    <row r="6" spans="1:14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4" x14ac:dyDescent="0.25">
      <c r="A7" s="18"/>
      <c r="B7" s="18"/>
      <c r="C7" s="18"/>
      <c r="D7" s="120" t="s">
        <v>22</v>
      </c>
      <c r="E7" s="120"/>
      <c r="F7" s="120"/>
      <c r="G7" s="18"/>
      <c r="H7" s="120" t="s">
        <v>23</v>
      </c>
      <c r="I7" s="120"/>
      <c r="J7" s="120"/>
    </row>
    <row r="8" spans="1:14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4" t="str">
        <f>D8</f>
        <v>1.hl. 2014</v>
      </c>
      <c r="I8" s="104" t="str">
        <f t="shared" ref="I8:J8" si="0">E8</f>
        <v>1.hl. 2015</v>
      </c>
      <c r="J8" s="104" t="str">
        <f t="shared" si="0"/>
        <v>1.hl. 2016</v>
      </c>
      <c r="M8" s="110"/>
      <c r="N8" s="110"/>
    </row>
    <row r="9" spans="1:14" x14ac:dyDescent="0.25">
      <c r="A9" s="7"/>
      <c r="B9" s="7"/>
      <c r="C9" s="7"/>
      <c r="D9" s="10"/>
      <c r="E9" s="10"/>
      <c r="F9" s="10"/>
      <c r="G9" s="7"/>
      <c r="H9" s="7"/>
      <c r="I9" s="7"/>
      <c r="J9" s="7"/>
      <c r="M9" s="110"/>
      <c r="N9" s="110"/>
    </row>
    <row r="10" spans="1:14" x14ac:dyDescent="0.25">
      <c r="A10" s="8" t="s">
        <v>24</v>
      </c>
      <c r="B10" s="8"/>
      <c r="C10" s="8"/>
      <c r="D10" s="9">
        <v>241168.508</v>
      </c>
      <c r="E10" s="9">
        <v>198483.62900000002</v>
      </c>
      <c r="F10" s="9">
        <v>177362.61300000001</v>
      </c>
      <c r="G10" s="8"/>
      <c r="H10" s="24">
        <v>1</v>
      </c>
      <c r="I10" s="24">
        <v>1</v>
      </c>
      <c r="J10" s="24">
        <v>1</v>
      </c>
      <c r="M10" s="113"/>
      <c r="N10" s="110"/>
    </row>
    <row r="11" spans="1:14" x14ac:dyDescent="0.25">
      <c r="A11" s="7" t="s">
        <v>25</v>
      </c>
      <c r="B11" s="7"/>
      <c r="C11" s="7"/>
      <c r="D11" s="10">
        <v>165357.019</v>
      </c>
      <c r="E11" s="10">
        <v>122825.65300000001</v>
      </c>
      <c r="F11" s="10">
        <v>105229.943</v>
      </c>
      <c r="G11" s="7"/>
      <c r="H11" s="23">
        <v>0.68564930127610191</v>
      </c>
      <c r="I11" s="23">
        <v>0.61882066060740415</v>
      </c>
      <c r="J11" s="23">
        <v>0.59330397325619011</v>
      </c>
      <c r="M11" s="113"/>
      <c r="N11" s="110"/>
    </row>
    <row r="12" spans="1:14" x14ac:dyDescent="0.25">
      <c r="A12" s="8" t="s">
        <v>26</v>
      </c>
      <c r="B12" s="8"/>
      <c r="C12" s="8"/>
      <c r="D12" s="9">
        <v>75811.489000000001</v>
      </c>
      <c r="E12" s="9">
        <v>75657.975999999995</v>
      </c>
      <c r="F12" s="9">
        <v>72132.67</v>
      </c>
      <c r="G12" s="8"/>
      <c r="H12" s="24">
        <v>0.31435069872389809</v>
      </c>
      <c r="I12" s="24">
        <v>0.38117933939259585</v>
      </c>
      <c r="J12" s="24">
        <v>0.40669602674380984</v>
      </c>
      <c r="M12" s="113"/>
      <c r="N12" s="110"/>
    </row>
    <row r="13" spans="1:14" x14ac:dyDescent="0.25">
      <c r="A13" s="7"/>
      <c r="B13" s="7"/>
      <c r="C13" s="7"/>
      <c r="D13" s="10"/>
      <c r="E13" s="10"/>
      <c r="F13" s="10"/>
      <c r="G13" s="7"/>
      <c r="H13" s="38"/>
      <c r="I13" s="38"/>
      <c r="J13" s="38"/>
      <c r="M13" s="113"/>
      <c r="N13" s="110"/>
    </row>
    <row r="14" spans="1:14" x14ac:dyDescent="0.25">
      <c r="A14" s="20" t="s">
        <v>27</v>
      </c>
      <c r="B14" s="20"/>
      <c r="C14" s="20"/>
      <c r="D14" s="21">
        <v>133405.76699999999</v>
      </c>
      <c r="E14" s="21">
        <v>116387.914</v>
      </c>
      <c r="F14" s="21">
        <v>100841.726</v>
      </c>
      <c r="G14" s="20"/>
      <c r="H14" s="22">
        <v>0.55316412622165412</v>
      </c>
      <c r="I14" s="22">
        <v>0.58638479675943656</v>
      </c>
      <c r="J14" s="22">
        <v>0.56856247376102875</v>
      </c>
      <c r="M14" s="113"/>
      <c r="N14" s="110"/>
    </row>
    <row r="15" spans="1:14" x14ac:dyDescent="0.25">
      <c r="A15" s="33" t="s">
        <v>28</v>
      </c>
      <c r="B15" s="33"/>
      <c r="C15" s="33"/>
      <c r="D15" s="34">
        <v>76181.974000000002</v>
      </c>
      <c r="E15" s="34">
        <v>58131.440999999999</v>
      </c>
      <c r="F15" s="34">
        <v>52560.315000000002</v>
      </c>
      <c r="G15" s="33"/>
      <c r="H15" s="35">
        <v>0.31588690675981623</v>
      </c>
      <c r="I15" s="35">
        <v>0.29287499244271581</v>
      </c>
      <c r="J15" s="35">
        <v>0.29634382416321303</v>
      </c>
      <c r="M15" s="113"/>
      <c r="N15" s="110"/>
    </row>
    <row r="16" spans="1:14" x14ac:dyDescent="0.25">
      <c r="A16" s="20" t="s">
        <v>52</v>
      </c>
      <c r="B16" s="20"/>
      <c r="C16" s="20"/>
      <c r="D16" s="39">
        <v>2356.9589999999998</v>
      </c>
      <c r="E16" s="21">
        <v>10856.06</v>
      </c>
      <c r="F16" s="21">
        <v>11875.734</v>
      </c>
      <c r="G16" s="20"/>
      <c r="H16" s="40">
        <v>9.7730794934469626E-3</v>
      </c>
      <c r="I16" s="22">
        <v>5.469458495395095E-2</v>
      </c>
      <c r="J16" s="22">
        <v>6.6957369420352408E-2</v>
      </c>
      <c r="M16" s="113"/>
      <c r="N16" s="110"/>
    </row>
    <row r="17" spans="1:14" x14ac:dyDescent="0.25">
      <c r="A17" s="41" t="s">
        <v>30</v>
      </c>
      <c r="B17" s="33"/>
      <c r="C17" s="33"/>
      <c r="D17" s="34">
        <v>14510.026</v>
      </c>
      <c r="E17" s="42"/>
      <c r="F17" s="42" t="s">
        <v>465</v>
      </c>
      <c r="G17" s="33"/>
      <c r="H17" s="35">
        <v>6.0165508839985025E-2</v>
      </c>
      <c r="I17" s="43" t="s">
        <v>465</v>
      </c>
      <c r="J17" s="43" t="s">
        <v>465</v>
      </c>
      <c r="M17" s="114"/>
      <c r="N17" s="110"/>
    </row>
    <row r="18" spans="1:14" x14ac:dyDescent="0.25">
      <c r="A18" s="13" t="s">
        <v>31</v>
      </c>
      <c r="B18" s="13"/>
      <c r="C18" s="13"/>
      <c r="D18" s="14">
        <v>14713.781999999999</v>
      </c>
      <c r="E18" s="14">
        <v>13108.214</v>
      </c>
      <c r="F18" s="14">
        <v>12084.838</v>
      </c>
      <c r="G18" s="13"/>
      <c r="H18" s="36">
        <v>6.1010378685097635E-2</v>
      </c>
      <c r="I18" s="36">
        <v>6.6045625843896741E-2</v>
      </c>
      <c r="J18" s="30">
        <v>6.8136332655405793E-2</v>
      </c>
      <c r="M18" s="113"/>
      <c r="N18" s="110"/>
    </row>
    <row r="20" spans="1:14" x14ac:dyDescent="0.25">
      <c r="A20" s="31" t="s">
        <v>53</v>
      </c>
    </row>
    <row r="21" spans="1:14" x14ac:dyDescent="0.25">
      <c r="A21" s="16" t="s">
        <v>54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ignoredErrors>
    <ignoredError sqref="A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workbookViewId="0">
      <selection activeCell="E11" sqref="E11"/>
    </sheetView>
  </sheetViews>
  <sheetFormatPr defaultRowHeight="15" x14ac:dyDescent="0.25"/>
  <cols>
    <col min="3" max="3" width="9" customWidth="1"/>
    <col min="4" max="6" width="10.42578125" customWidth="1"/>
    <col min="7" max="7" width="2.7109375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31" t="s">
        <v>55</v>
      </c>
    </row>
    <row r="4" spans="1:10" x14ac:dyDescent="0.25">
      <c r="A4" s="16" t="s">
        <v>56</v>
      </c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22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4" t="str">
        <f>D8</f>
        <v>1.hl. 2014</v>
      </c>
      <c r="I8" s="104" t="str">
        <f t="shared" ref="I8:J8" si="0">E8</f>
        <v>1.hl. 2015</v>
      </c>
      <c r="J8" s="104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181668.421</v>
      </c>
      <c r="E10" s="9">
        <v>148316.174</v>
      </c>
      <c r="F10" s="9">
        <v>128773.63800000001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25</v>
      </c>
      <c r="B11" s="7"/>
      <c r="C11" s="7"/>
      <c r="D11" s="10">
        <v>134964.65100000001</v>
      </c>
      <c r="E11" s="10">
        <v>102098.505</v>
      </c>
      <c r="F11" s="10">
        <v>85358.44</v>
      </c>
      <c r="G11" s="7"/>
      <c r="H11" s="23">
        <v>0.74291751013787921</v>
      </c>
      <c r="I11" s="23">
        <v>0.68838416098840305</v>
      </c>
      <c r="J11" s="23">
        <v>0.66285647688232585</v>
      </c>
    </row>
    <row r="12" spans="1:10" x14ac:dyDescent="0.25">
      <c r="A12" s="8" t="s">
        <v>26</v>
      </c>
      <c r="B12" s="8"/>
      <c r="C12" s="8"/>
      <c r="D12" s="9">
        <v>46703.77</v>
      </c>
      <c r="E12" s="9">
        <v>46217.669000000002</v>
      </c>
      <c r="F12" s="9">
        <v>43415.197999999997</v>
      </c>
      <c r="G12" s="8"/>
      <c r="H12" s="24">
        <v>0.25708248986212079</v>
      </c>
      <c r="I12" s="24">
        <v>0.31161583901159695</v>
      </c>
      <c r="J12" s="24">
        <v>0.33714352311767409</v>
      </c>
    </row>
    <row r="13" spans="1:10" x14ac:dyDescent="0.25">
      <c r="A13" s="7"/>
      <c r="B13" s="7"/>
      <c r="C13" s="7"/>
      <c r="D13" s="10"/>
      <c r="E13" s="10"/>
      <c r="F13" s="10"/>
      <c r="G13" s="7"/>
      <c r="H13" s="23"/>
      <c r="I13" s="23"/>
      <c r="J13" s="23"/>
    </row>
    <row r="14" spans="1:10" x14ac:dyDescent="0.25">
      <c r="A14" s="20" t="s">
        <v>27</v>
      </c>
      <c r="B14" s="20"/>
      <c r="C14" s="20"/>
      <c r="D14" s="21">
        <v>103416.424</v>
      </c>
      <c r="E14" s="21">
        <v>90137.152000000002</v>
      </c>
      <c r="F14" s="21">
        <v>75232.665999999997</v>
      </c>
      <c r="G14" s="20"/>
      <c r="H14" s="24">
        <v>0.56925922199764145</v>
      </c>
      <c r="I14" s="24">
        <v>0.60773649676265251</v>
      </c>
      <c r="J14" s="24">
        <v>0.5842241251272251</v>
      </c>
    </row>
    <row r="15" spans="1:10" x14ac:dyDescent="0.25">
      <c r="A15" s="33" t="s">
        <v>28</v>
      </c>
      <c r="B15" s="33"/>
      <c r="C15" s="33"/>
      <c r="D15" s="34">
        <v>54953.273000000001</v>
      </c>
      <c r="E15" s="34">
        <v>41188.811999999998</v>
      </c>
      <c r="F15" s="34">
        <v>36399.339999999997</v>
      </c>
      <c r="G15" s="33"/>
      <c r="H15" s="23">
        <v>0.30249215960323672</v>
      </c>
      <c r="I15" s="23">
        <v>0.27770950995540106</v>
      </c>
      <c r="J15" s="23">
        <v>0.28266142484846157</v>
      </c>
    </row>
    <row r="16" spans="1:10" x14ac:dyDescent="0.25">
      <c r="A16" s="44" t="s">
        <v>29</v>
      </c>
      <c r="B16" s="20"/>
      <c r="C16" s="20"/>
      <c r="D16" s="39">
        <v>2099.4940000000001</v>
      </c>
      <c r="E16" s="21">
        <v>8575.8240000000005</v>
      </c>
      <c r="F16" s="21">
        <v>10291.197</v>
      </c>
      <c r="G16" s="20"/>
      <c r="H16" s="24">
        <v>1.1556736104399785E-2</v>
      </c>
      <c r="I16" s="24">
        <v>5.782123263238978E-2</v>
      </c>
      <c r="J16" s="24">
        <v>7.99169547419325E-2</v>
      </c>
    </row>
    <row r="17" spans="1:10" x14ac:dyDescent="0.25">
      <c r="A17" s="33" t="s">
        <v>30</v>
      </c>
      <c r="B17" s="33"/>
      <c r="C17" s="33"/>
      <c r="D17" s="42">
        <v>12367.662</v>
      </c>
      <c r="E17" s="42" t="s">
        <v>465</v>
      </c>
      <c r="F17" s="42" t="s">
        <v>465</v>
      </c>
      <c r="G17" s="33"/>
      <c r="H17" s="43">
        <v>6.8078215971283204E-2</v>
      </c>
      <c r="I17" s="43" t="s">
        <v>465</v>
      </c>
      <c r="J17" s="43" t="s">
        <v>465</v>
      </c>
    </row>
    <row r="18" spans="1:10" x14ac:dyDescent="0.25">
      <c r="A18" s="13" t="s">
        <v>31</v>
      </c>
      <c r="B18" s="13"/>
      <c r="C18" s="13"/>
      <c r="D18" s="45">
        <v>8831.5679999999993</v>
      </c>
      <c r="E18" s="45">
        <v>8414.3860000000004</v>
      </c>
      <c r="F18" s="14">
        <v>6850.4350000000004</v>
      </c>
      <c r="G18" s="13"/>
      <c r="H18" s="36">
        <v>4.8613666323438783E-2</v>
      </c>
      <c r="I18" s="36">
        <v>5.6732760649556672E-2</v>
      </c>
      <c r="J18" s="30">
        <v>5.31974952823807E-2</v>
      </c>
    </row>
    <row r="20" spans="1:10" x14ac:dyDescent="0.25">
      <c r="A20" s="31" t="s">
        <v>57</v>
      </c>
    </row>
    <row r="21" spans="1:10" x14ac:dyDescent="0.25">
      <c r="A21" s="16" t="s">
        <v>58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workbookViewId="0">
      <selection activeCell="F10" sqref="F10"/>
    </sheetView>
  </sheetViews>
  <sheetFormatPr defaultRowHeight="15" x14ac:dyDescent="0.25"/>
  <cols>
    <col min="3" max="3" width="8.5703125" customWidth="1"/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31" t="s">
        <v>59</v>
      </c>
    </row>
    <row r="4" spans="1:10" x14ac:dyDescent="0.25">
      <c r="A4" s="16" t="s">
        <v>60</v>
      </c>
    </row>
    <row r="6" spans="1:10" x14ac:dyDescent="0.25">
      <c r="A6" s="5"/>
      <c r="B6" s="5"/>
      <c r="C6" s="5"/>
      <c r="D6" s="119" t="s">
        <v>20</v>
      </c>
      <c r="E6" s="121"/>
      <c r="F6" s="121"/>
      <c r="G6" s="5"/>
      <c r="H6" s="119" t="s">
        <v>21</v>
      </c>
      <c r="I6" s="121"/>
      <c r="J6" s="121"/>
    </row>
    <row r="7" spans="1:10" x14ac:dyDescent="0.25">
      <c r="A7" s="18"/>
      <c r="B7" s="18"/>
      <c r="C7" s="18"/>
      <c r="D7" s="120" t="s">
        <v>22</v>
      </c>
      <c r="E7" s="122"/>
      <c r="F7" s="122"/>
      <c r="G7" s="18"/>
      <c r="H7" s="120" t="s">
        <v>23</v>
      </c>
      <c r="I7" s="122"/>
      <c r="J7" s="122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4" t="str">
        <f>D8</f>
        <v>1.hl. 2014</v>
      </c>
      <c r="I8" s="104" t="str">
        <f t="shared" ref="I8:J8" si="0">E8</f>
        <v>1.hl. 2015</v>
      </c>
      <c r="J8" s="104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7407.4830000000002</v>
      </c>
      <c r="E10" s="9">
        <v>5820.9409999999998</v>
      </c>
      <c r="F10" s="9">
        <v>5285.098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25</v>
      </c>
      <c r="B11" s="7"/>
      <c r="C11" s="7"/>
      <c r="D11" s="10">
        <v>5849.7219999999998</v>
      </c>
      <c r="E11" s="10">
        <v>4277.96</v>
      </c>
      <c r="F11" s="10">
        <v>3714.5909999999999</v>
      </c>
      <c r="G11" s="7"/>
      <c r="H11" s="23">
        <v>0.78970441106648503</v>
      </c>
      <c r="I11" s="23">
        <v>0.73492584789984994</v>
      </c>
      <c r="J11" s="23">
        <v>0.70284240708497736</v>
      </c>
    </row>
    <row r="12" spans="1:10" x14ac:dyDescent="0.25">
      <c r="A12" s="8" t="s">
        <v>26</v>
      </c>
      <c r="B12" s="8"/>
      <c r="C12" s="8"/>
      <c r="D12" s="9">
        <v>1557.761</v>
      </c>
      <c r="E12" s="9">
        <v>1542.981</v>
      </c>
      <c r="F12" s="9">
        <v>1570.5070000000001</v>
      </c>
      <c r="G12" s="8"/>
      <c r="H12" s="24">
        <v>0.21029558893351494</v>
      </c>
      <c r="I12" s="24">
        <v>0.26507415210015012</v>
      </c>
      <c r="J12" s="24">
        <v>0.29715759291502258</v>
      </c>
    </row>
    <row r="13" spans="1:10" x14ac:dyDescent="0.25">
      <c r="A13" s="7"/>
      <c r="B13" s="7"/>
      <c r="C13" s="7"/>
      <c r="D13" s="10"/>
      <c r="E13" s="10"/>
      <c r="F13" s="10"/>
      <c r="G13" s="7"/>
      <c r="H13" s="46"/>
      <c r="I13" s="46"/>
      <c r="J13" s="46"/>
    </row>
    <row r="14" spans="1:10" x14ac:dyDescent="0.25">
      <c r="A14" s="20" t="s">
        <v>27</v>
      </c>
      <c r="B14" s="20"/>
      <c r="C14" s="20"/>
      <c r="D14" s="21">
        <v>2782.5940000000001</v>
      </c>
      <c r="E14" s="21">
        <v>2199.2069999999999</v>
      </c>
      <c r="F14" s="21">
        <v>1837.423</v>
      </c>
      <c r="G14" s="20"/>
      <c r="H14" s="24">
        <v>0.37564635652893164</v>
      </c>
      <c r="I14" s="24">
        <v>0.37780953285731639</v>
      </c>
      <c r="J14" s="24">
        <v>0.34766110297292502</v>
      </c>
    </row>
    <row r="15" spans="1:10" x14ac:dyDescent="0.25">
      <c r="A15" s="33" t="s">
        <v>61</v>
      </c>
      <c r="B15" s="33"/>
      <c r="C15" s="33"/>
      <c r="D15" s="34">
        <v>2345.0010000000002</v>
      </c>
      <c r="E15" s="34">
        <v>1674.5630000000001</v>
      </c>
      <c r="F15" s="34">
        <v>1721.866</v>
      </c>
      <c r="G15" s="33"/>
      <c r="H15" s="23">
        <v>0.3165719043837158</v>
      </c>
      <c r="I15" s="23">
        <v>0.28767908831235367</v>
      </c>
      <c r="J15" s="23">
        <v>0.32579641853377173</v>
      </c>
    </row>
    <row r="16" spans="1:10" x14ac:dyDescent="0.25">
      <c r="A16" s="20" t="s">
        <v>62</v>
      </c>
      <c r="B16" s="20"/>
      <c r="C16" s="20"/>
      <c r="D16" s="21">
        <v>1294.846</v>
      </c>
      <c r="E16" s="21">
        <v>1087.7819999999999</v>
      </c>
      <c r="F16" s="21">
        <v>979.255</v>
      </c>
      <c r="G16" s="20"/>
      <c r="H16" s="24">
        <v>0.17480242614124122</v>
      </c>
      <c r="I16" s="24">
        <v>0.18687390921845798</v>
      </c>
      <c r="J16" s="24">
        <v>0.18528606281283716</v>
      </c>
    </row>
    <row r="17" spans="1:10" x14ac:dyDescent="0.25">
      <c r="A17" s="41" t="s">
        <v>29</v>
      </c>
      <c r="B17" s="33"/>
      <c r="C17" s="33"/>
      <c r="D17" s="42">
        <v>23.158000000000001</v>
      </c>
      <c r="E17" s="34">
        <v>476.07499999999999</v>
      </c>
      <c r="F17" s="34">
        <v>288.78199999999998</v>
      </c>
      <c r="G17" s="33"/>
      <c r="H17" s="29">
        <v>3.126298096127929E-3</v>
      </c>
      <c r="I17" s="23">
        <v>8.1786604605681448E-2</v>
      </c>
      <c r="J17" s="23">
        <v>5.4640803254736241E-2</v>
      </c>
    </row>
    <row r="18" spans="1:10" x14ac:dyDescent="0.25">
      <c r="A18" s="20" t="s">
        <v>30</v>
      </c>
      <c r="B18" s="20"/>
      <c r="C18" s="20"/>
      <c r="D18" s="21">
        <v>590.69200000000001</v>
      </c>
      <c r="E18" s="39" t="s">
        <v>465</v>
      </c>
      <c r="F18" s="39" t="s">
        <v>465</v>
      </c>
      <c r="G18" s="20"/>
      <c r="H18" s="24">
        <v>7.9742606226703455E-2</v>
      </c>
      <c r="I18" s="27" t="s">
        <v>465</v>
      </c>
      <c r="J18" s="27" t="s">
        <v>465</v>
      </c>
    </row>
    <row r="19" spans="1:10" x14ac:dyDescent="0.25">
      <c r="A19" s="47" t="s">
        <v>31</v>
      </c>
      <c r="B19" s="47"/>
      <c r="C19" s="47"/>
      <c r="D19" s="48">
        <v>371.19200000000001</v>
      </c>
      <c r="E19" s="48">
        <v>383.31400000000002</v>
      </c>
      <c r="F19" s="49">
        <v>457.77199999999999</v>
      </c>
      <c r="G19" s="47"/>
      <c r="H19" s="50">
        <v>5.0110408623279999E-2</v>
      </c>
      <c r="I19" s="50">
        <v>6.5850865006190584E-2</v>
      </c>
      <c r="J19" s="51">
        <v>8.6615612425729849E-2</v>
      </c>
    </row>
    <row r="21" spans="1:10" x14ac:dyDescent="0.25">
      <c r="A21" s="31" t="s">
        <v>63</v>
      </c>
    </row>
    <row r="22" spans="1:10" x14ac:dyDescent="0.25">
      <c r="A22" s="16" t="s">
        <v>64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workbookViewId="0">
      <selection activeCell="E10" sqref="E10"/>
    </sheetView>
  </sheetViews>
  <sheetFormatPr defaultRowHeight="15" x14ac:dyDescent="0.25"/>
  <cols>
    <col min="4" max="6" width="10.42578125" customWidth="1"/>
    <col min="7" max="7" width="3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31" t="s">
        <v>65</v>
      </c>
    </row>
    <row r="4" spans="1:10" x14ac:dyDescent="0.25">
      <c r="A4" s="16" t="s">
        <v>66</v>
      </c>
    </row>
    <row r="5" spans="1:10" x14ac:dyDescent="0.25">
      <c r="A5" s="15"/>
    </row>
    <row r="6" spans="1:10" x14ac:dyDescent="0.25">
      <c r="A6" s="5"/>
      <c r="B6" s="5"/>
      <c r="C6" s="5"/>
      <c r="D6" s="119" t="s">
        <v>20</v>
      </c>
      <c r="E6" s="119"/>
      <c r="F6" s="119"/>
      <c r="G6" s="5"/>
      <c r="H6" s="119" t="s">
        <v>21</v>
      </c>
      <c r="I6" s="119"/>
      <c r="J6" s="119"/>
    </row>
    <row r="7" spans="1:10" x14ac:dyDescent="0.25">
      <c r="A7" s="18"/>
      <c r="B7" s="18"/>
      <c r="C7" s="18"/>
      <c r="D7" s="120" t="s">
        <v>22</v>
      </c>
      <c r="E7" s="120"/>
      <c r="F7" s="120"/>
      <c r="G7" s="18"/>
      <c r="H7" s="120" t="s">
        <v>23</v>
      </c>
      <c r="I7" s="120"/>
      <c r="J7" s="120"/>
    </row>
    <row r="8" spans="1:10" x14ac:dyDescent="0.25">
      <c r="A8" s="18" t="s">
        <v>394</v>
      </c>
      <c r="B8" s="18"/>
      <c r="C8" s="18"/>
      <c r="D8" s="105" t="s">
        <v>466</v>
      </c>
      <c r="E8" s="105" t="s">
        <v>467</v>
      </c>
      <c r="F8" s="105" t="s">
        <v>468</v>
      </c>
      <c r="G8" s="19"/>
      <c r="H8" s="104" t="str">
        <f>D8</f>
        <v>1.hl. 2014</v>
      </c>
      <c r="I8" s="104" t="str">
        <f t="shared" ref="I8:J8" si="0">E8</f>
        <v>1.hl. 2015</v>
      </c>
      <c r="J8" s="104" t="str">
        <f t="shared" si="0"/>
        <v>1.hl. 2016</v>
      </c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24</v>
      </c>
      <c r="B10" s="8"/>
      <c r="C10" s="8"/>
      <c r="D10" s="9">
        <v>51977.460000000006</v>
      </c>
      <c r="E10" s="9">
        <v>44320.453000000001</v>
      </c>
      <c r="F10" s="9">
        <v>43288.061999999998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25</v>
      </c>
      <c r="B11" s="7"/>
      <c r="C11" s="7"/>
      <c r="D11" s="10">
        <v>24442.471000000001</v>
      </c>
      <c r="E11" s="10">
        <v>16423.307000000001</v>
      </c>
      <c r="F11" s="10">
        <v>16141.241</v>
      </c>
      <c r="G11" s="7"/>
      <c r="H11" s="23">
        <v>0.47025135510661736</v>
      </c>
      <c r="I11" s="23">
        <v>0.37055819352748942</v>
      </c>
      <c r="J11" s="23">
        <v>0.37287973298504334</v>
      </c>
    </row>
    <row r="12" spans="1:10" x14ac:dyDescent="0.25">
      <c r="A12" s="8" t="s">
        <v>26</v>
      </c>
      <c r="B12" s="8"/>
      <c r="C12" s="8"/>
      <c r="D12" s="9">
        <v>27534.989000000001</v>
      </c>
      <c r="E12" s="9">
        <v>27897.146000000001</v>
      </c>
      <c r="F12" s="9">
        <v>27146.821</v>
      </c>
      <c r="G12" s="8"/>
      <c r="H12" s="24">
        <v>0.52974864489338258</v>
      </c>
      <c r="I12" s="24">
        <v>0.62944180647251058</v>
      </c>
      <c r="J12" s="24">
        <v>0.62712026701495671</v>
      </c>
    </row>
    <row r="13" spans="1:10" x14ac:dyDescent="0.25">
      <c r="A13" s="7"/>
      <c r="B13" s="7"/>
      <c r="C13" s="7"/>
      <c r="D13" s="10"/>
      <c r="E13" s="10"/>
      <c r="F13" s="10"/>
      <c r="G13" s="7"/>
      <c r="H13" s="23"/>
      <c r="I13" s="23"/>
      <c r="J13" s="23"/>
    </row>
    <row r="14" spans="1:10" x14ac:dyDescent="0.25">
      <c r="A14" s="8" t="s">
        <v>27</v>
      </c>
      <c r="B14" s="20"/>
      <c r="C14" s="20"/>
      <c r="D14" s="21">
        <v>27091.605</v>
      </c>
      <c r="E14" s="21">
        <v>24025.493999999999</v>
      </c>
      <c r="F14" s="21">
        <v>23755.921999999999</v>
      </c>
      <c r="G14" s="20"/>
      <c r="H14" s="24">
        <v>0.52121833194619349</v>
      </c>
      <c r="I14" s="24">
        <v>0.54208593039425834</v>
      </c>
      <c r="J14" s="24">
        <v>0.54878691496976695</v>
      </c>
    </row>
    <row r="15" spans="1:10" x14ac:dyDescent="0.25">
      <c r="A15" s="33" t="s">
        <v>28</v>
      </c>
      <c r="B15" s="33"/>
      <c r="C15" s="33"/>
      <c r="D15" s="34">
        <v>19933.855</v>
      </c>
      <c r="E15" s="34">
        <v>15854.847</v>
      </c>
      <c r="F15" s="34">
        <v>15181.72</v>
      </c>
      <c r="G15" s="33"/>
      <c r="H15" s="23">
        <v>0.38350960204673329</v>
      </c>
      <c r="I15" s="23">
        <v>0.357732061087011</v>
      </c>
      <c r="J15" s="23">
        <v>0.35071378339829584</v>
      </c>
    </row>
    <row r="16" spans="1:10" x14ac:dyDescent="0.25">
      <c r="A16" s="20" t="s">
        <v>29</v>
      </c>
      <c r="B16" s="20"/>
      <c r="C16" s="20"/>
      <c r="D16" s="39">
        <v>234.30699999999999</v>
      </c>
      <c r="E16" s="21">
        <v>1804.1610000000001</v>
      </c>
      <c r="F16" s="21">
        <v>1295.7550000000001</v>
      </c>
      <c r="G16" s="20"/>
      <c r="H16" s="40">
        <v>4.5078578291436319E-3</v>
      </c>
      <c r="I16" s="22">
        <v>4.0707187717598466E-2</v>
      </c>
      <c r="J16" s="40">
        <v>2.9933310481767471E-2</v>
      </c>
    </row>
    <row r="17" spans="1:10" x14ac:dyDescent="0.25">
      <c r="A17" s="33" t="s">
        <v>30</v>
      </c>
      <c r="B17" s="33"/>
      <c r="C17" s="33"/>
      <c r="D17" s="42">
        <v>1551.672</v>
      </c>
      <c r="E17" s="42" t="s">
        <v>465</v>
      </c>
      <c r="F17" s="42" t="s">
        <v>465</v>
      </c>
      <c r="G17" s="33"/>
      <c r="H17" s="43">
        <v>2.985278618847477E-2</v>
      </c>
      <c r="I17" s="43" t="s">
        <v>465</v>
      </c>
      <c r="J17" s="43" t="s">
        <v>465</v>
      </c>
    </row>
    <row r="18" spans="1:10" x14ac:dyDescent="0.25">
      <c r="A18" s="13" t="s">
        <v>31</v>
      </c>
      <c r="B18" s="13"/>
      <c r="C18" s="13"/>
      <c r="D18" s="45">
        <v>3166.0210000000002</v>
      </c>
      <c r="E18" s="14">
        <v>2635.951</v>
      </c>
      <c r="F18" s="45">
        <v>3054.7649999999999</v>
      </c>
      <c r="G18" s="13"/>
      <c r="H18" s="36">
        <v>6.0911421989454657E-2</v>
      </c>
      <c r="I18" s="30">
        <v>5.9474820801132151E-2</v>
      </c>
      <c r="J18" s="36">
        <v>7.0568301255898219E-2</v>
      </c>
    </row>
    <row r="20" spans="1:10" x14ac:dyDescent="0.25">
      <c r="A20" s="31" t="s">
        <v>67</v>
      </c>
    </row>
    <row r="21" spans="1:10" x14ac:dyDescent="0.25">
      <c r="A21" s="16" t="s">
        <v>68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ignoredErrors>
    <ignoredError sqref="A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Aðilar </vt:lpstr>
      <vt:lpstr>Helstu stærðir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snorri.da</dc:creator>
  <cp:lastModifiedBy>anna.si</cp:lastModifiedBy>
  <cp:lastPrinted>2016-11-08T14:50:51Z</cp:lastPrinted>
  <dcterms:created xsi:type="dcterms:W3CDTF">2016-04-27T15:03:00Z</dcterms:created>
  <dcterms:modified xsi:type="dcterms:W3CDTF">2016-11-11T15:16:48Z</dcterms:modified>
</cp:coreProperties>
</file>