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postogfjar.sharepoint.com/sites/Almennstjornsysla/Shared Documents/General/Tölfræði/Skýrsla um fjarskiptamarkað/Skýrsla 2021 - 2023/Excel töflur til birtingar/"/>
    </mc:Choice>
  </mc:AlternateContent>
  <xr:revisionPtr revIDLastSave="521" documentId="13_ncr:1_{994660BE-DB4A-445C-97BF-842FA0D6CA52}" xr6:coauthVersionLast="47" xr6:coauthVersionMax="47" xr10:uidLastSave="{D0C7E119-4F43-4CEE-8D71-EAB03455AD71}"/>
  <bookViews>
    <workbookView xWindow="-120" yWindow="-120" windowWidth="29040" windowHeight="15720" tabRatio="872" xr2:uid="{00000000-000D-0000-FFFF-FFFF00000000}"/>
  </bookViews>
  <sheets>
    <sheet name="Helstu stærðir " sheetId="45" r:id="rId1"/>
    <sheet name="T1" sheetId="1" r:id="rId2"/>
    <sheet name="T2" sheetId="2" r:id="rId3"/>
    <sheet name="T3" sheetId="5" r:id="rId4"/>
    <sheet name="T4" sheetId="6" r:id="rId5"/>
    <sheet name="T5" sheetId="7" r:id="rId6"/>
    <sheet name="T6" sheetId="8" r:id="rId7"/>
    <sheet name="T7" sheetId="9" r:id="rId8"/>
    <sheet name="T8" sheetId="10" r:id="rId9"/>
    <sheet name="T9" sheetId="11" r:id="rId10"/>
    <sheet name="T10" sheetId="12" r:id="rId11"/>
    <sheet name="T11" sheetId="13" r:id="rId12"/>
    <sheet name="T12" sheetId="14" r:id="rId13"/>
    <sheet name="T13" sheetId="15" r:id="rId14"/>
    <sheet name="T14" sheetId="16" r:id="rId15"/>
    <sheet name="T15" sheetId="17" r:id="rId16"/>
    <sheet name="T16" sheetId="18" r:id="rId17"/>
    <sheet name="T17" sheetId="19" r:id="rId18"/>
    <sheet name="T18" sheetId="20" r:id="rId19"/>
    <sheet name="T19" sheetId="21" r:id="rId20"/>
    <sheet name="T20" sheetId="22" r:id="rId21"/>
    <sheet name="T21" sheetId="23" r:id="rId22"/>
    <sheet name="T22" sheetId="24" r:id="rId23"/>
    <sheet name="T23" sheetId="25" r:id="rId24"/>
    <sheet name="T24" sheetId="41" r:id="rId25"/>
    <sheet name="T25" sheetId="26" r:id="rId26"/>
    <sheet name="T26" sheetId="27" r:id="rId27"/>
    <sheet name="T27" sheetId="28" r:id="rId28"/>
    <sheet name="T28" sheetId="29" r:id="rId29"/>
    <sheet name="T29" sheetId="30" r:id="rId30"/>
    <sheet name="T30" sheetId="31" r:id="rId31"/>
    <sheet name="T31" sheetId="32" r:id="rId32"/>
    <sheet name="T32" sheetId="33" r:id="rId33"/>
    <sheet name="T33" sheetId="34" r:id="rId34"/>
    <sheet name="T34" sheetId="42" r:id="rId35"/>
    <sheet name="T35" sheetId="43" r:id="rId36"/>
    <sheet name="T36" sheetId="44" r:id="rId37"/>
    <sheet name="T37" sheetId="35" r:id="rId38"/>
    <sheet name="T38" sheetId="46" r:id="rId39"/>
    <sheet name="T39" sheetId="36" r:id="rId40"/>
    <sheet name="T40" sheetId="37" r:id="rId41"/>
    <sheet name="Aðilar " sheetId="40" r:id="rId4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5" l="1"/>
  <c r="G8" i="25"/>
  <c r="F8" i="25"/>
</calcChain>
</file>

<file path=xl/sharedStrings.xml><?xml version="1.0" encoding="utf-8"?>
<sst xmlns="http://schemas.openxmlformats.org/spreadsheetml/2006/main" count="1055" uniqueCount="574">
  <si>
    <t>Fastanet</t>
  </si>
  <si>
    <t xml:space="preserve">Tafla 1. Helstu stærðir á fastaneti </t>
  </si>
  <si>
    <t xml:space="preserve">Table 1. Main indicators in the fixed network </t>
  </si>
  <si>
    <t>Mynd 1. Heildarfjöldi áskrifenda með fastlínusíma</t>
  </si>
  <si>
    <t>Picture 1. Total subscribers with fixed network phone</t>
  </si>
  <si>
    <t>Í lok árs / End of</t>
  </si>
  <si>
    <t>PSTN aðgangslínur / PSTN subscribers lines</t>
  </si>
  <si>
    <t>ISDN línur (2B) / ISDN (2B) subscribers lines</t>
  </si>
  <si>
    <t>ISDN línur (30B) / ISDN (30B) subscribers lines</t>
  </si>
  <si>
    <t>Netsími (49X-XXXX) / IP phone</t>
  </si>
  <si>
    <t>VoIP sími / VoIP phone</t>
  </si>
  <si>
    <t>( 1.000 mínútur / minutes)</t>
  </si>
  <si>
    <t>Símtöl úr fastlínusíma / Calls from fixed networks</t>
  </si>
  <si>
    <t>Símtöl til fastaneta / Calls to fixed networks</t>
  </si>
  <si>
    <t>Símtöl til útlanda / Outgoing international calls</t>
  </si>
  <si>
    <t>Símtöl til farsímaneta / Calls to mobile networks</t>
  </si>
  <si>
    <t>Table 2. Total subscribers with fixed network phone</t>
  </si>
  <si>
    <t>Tafla 2. Heildarfjöldi áskrifenda með fastlínusíma</t>
  </si>
  <si>
    <t>Fjöldi</t>
  </si>
  <si>
    <t>Markaðshlutdeild</t>
  </si>
  <si>
    <t>Number</t>
  </si>
  <si>
    <t>Market share</t>
  </si>
  <si>
    <t>Samtals / Total</t>
  </si>
  <si>
    <t xml:space="preserve"> - Heimili / Private</t>
  </si>
  <si>
    <t xml:space="preserve"> - Fyrirtæki / Business</t>
  </si>
  <si>
    <t xml:space="preserve"> - Síminn </t>
  </si>
  <si>
    <t xml:space="preserve"> - Vodafone </t>
  </si>
  <si>
    <t>…</t>
  </si>
  <si>
    <t xml:space="preserve"> - Aðrir / Others</t>
  </si>
  <si>
    <t>Mynd 2. Heildarfjöldi áskrifenda eftir fyrirtækjum</t>
  </si>
  <si>
    <t>Picture 2. Total number of subscribers by companies</t>
  </si>
  <si>
    <t>Á ári / Per year</t>
  </si>
  <si>
    <t xml:space="preserve"> - Símtöl til fastaneta / Calls to fixed networks</t>
  </si>
  <si>
    <t xml:space="preserve"> - Símtöl til útlanda / Outgoing international calls</t>
  </si>
  <si>
    <t xml:space="preserve"> - Símtöl til farsímaneta / Calls to mobile networks</t>
  </si>
  <si>
    <t>Mynd 7. Markaðshlutdeild skipt eftir fyrirtækjum</t>
  </si>
  <si>
    <t>Picture 7. Market share by companies</t>
  </si>
  <si>
    <t xml:space="preserve"> - GlobalCall</t>
  </si>
  <si>
    <t xml:space="preserve"> - Vodafone</t>
  </si>
  <si>
    <t>Farsímanet</t>
  </si>
  <si>
    <t>Heildarfjöldi farsíma áskrifta / Total mobile subscriptions</t>
  </si>
  <si>
    <t>Gagnaáskrift eingöngu / Data only subscriptions</t>
  </si>
  <si>
    <t>Fjöldi mínútna úr farsímum / Total minutes from mobile</t>
  </si>
  <si>
    <t>( 1.000 símtöl / calls)</t>
  </si>
  <si>
    <t>Fjöldi símtala úr farsímum / Total calls from mobile</t>
  </si>
  <si>
    <t>(1.000 skilaboð / Messages)</t>
  </si>
  <si>
    <t>SMS skeyti send úr farsímum / SMS sent from mobile</t>
  </si>
  <si>
    <t>MMS skeyti send úr farsímum / MMS sent from mobile</t>
  </si>
  <si>
    <t xml:space="preserve">Fjöldi áskrifta </t>
  </si>
  <si>
    <t xml:space="preserve">Total subscriptions </t>
  </si>
  <si>
    <t xml:space="preserve"> - Nova</t>
  </si>
  <si>
    <t xml:space="preserve"> - Síminn</t>
  </si>
  <si>
    <t xml:space="preserve">Mynd 11. Markaðshlutdeild skipt eftir fyrirtækjum </t>
  </si>
  <si>
    <t xml:space="preserve">Mynd 12. Markaðshlutdeild skipt eftir fyrirtækjum </t>
  </si>
  <si>
    <t>Fyrirframgreidd símakort</t>
  </si>
  <si>
    <t>Pre-paid phone cards</t>
  </si>
  <si>
    <t>Fjöldi virkra símakorta</t>
  </si>
  <si>
    <t>Active phone cards</t>
  </si>
  <si>
    <t xml:space="preserve"> - Virk 2G / Active 2G </t>
  </si>
  <si>
    <t xml:space="preserve"> - Virk 3G / Active 3G</t>
  </si>
  <si>
    <t xml:space="preserve"> - Virk 4G / Active 4G</t>
  </si>
  <si>
    <t>Fjöldi númeraflutninga</t>
  </si>
  <si>
    <t>Number of portings</t>
  </si>
  <si>
    <t xml:space="preserve"> - Númeraflutningur fastanet / Portings fixed network</t>
  </si>
  <si>
    <t xml:space="preserve"> - Númeraflutningur farsímanet / Portings mobile network</t>
  </si>
  <si>
    <t>Numbers</t>
  </si>
  <si>
    <t xml:space="preserve"> - Símtöl í fastanet / Calls to fixed network</t>
  </si>
  <si>
    <t xml:space="preserve">Mynd 18. Markaðshlutdeild skipt eftir fyrirtækjum </t>
  </si>
  <si>
    <t xml:space="preserve">Mynd 19. Markaðshlutdeild skipt eftir fyrirtækjum </t>
  </si>
  <si>
    <t xml:space="preserve">Mynd 20. Markaðshlutdeild skipt eftir fyrirtækjum </t>
  </si>
  <si>
    <t xml:space="preserve">Mynd 21. Markaðshlutdeild skipt eftir fyrirtækjum </t>
  </si>
  <si>
    <t xml:space="preserve">Picture 21. Market share by companies </t>
  </si>
  <si>
    <t>SMS</t>
  </si>
  <si>
    <t>MMS</t>
  </si>
  <si>
    <t xml:space="preserve">Mynd 22. Markaðshlutdeild skipt eftir fyrirtækjum </t>
  </si>
  <si>
    <t xml:space="preserve">Picture 22. Market share by companies </t>
  </si>
  <si>
    <t>Breiðbandstenging farsíma</t>
  </si>
  <si>
    <t>Mobile broadband</t>
  </si>
  <si>
    <t xml:space="preserve">Mobile broadband </t>
  </si>
  <si>
    <t>Farsímanet / gögn</t>
  </si>
  <si>
    <t>Mobile network / Data</t>
  </si>
  <si>
    <t>Farsímanet / Tal og gögn</t>
  </si>
  <si>
    <t>Mobile network / Voice and data</t>
  </si>
  <si>
    <t>Mynd 26. Gagnamagn skipt eftir fyrirtækjum</t>
  </si>
  <si>
    <t>Picture 26. Data traffic by companies</t>
  </si>
  <si>
    <t>Farsímanet / Eingöngu gögn</t>
  </si>
  <si>
    <t>Mobile network / Data only</t>
  </si>
  <si>
    <t>Internet</t>
  </si>
  <si>
    <t xml:space="preserve"> - Ljósleiðari / Fiber</t>
  </si>
  <si>
    <t xml:space="preserve"> - xDSL</t>
  </si>
  <si>
    <t xml:space="preserve"> - Örbylgja / Wireless-radio</t>
  </si>
  <si>
    <t xml:space="preserve"> - Hringdu</t>
  </si>
  <si>
    <t>xDSL</t>
  </si>
  <si>
    <t>2013</t>
  </si>
  <si>
    <t>2014</t>
  </si>
  <si>
    <t>2015</t>
  </si>
  <si>
    <t>Velta og fjárfesting</t>
  </si>
  <si>
    <t>Í milljónum króna / In millions of krónur</t>
  </si>
  <si>
    <t xml:space="preserve"> - Fastanetið / Fixed network</t>
  </si>
  <si>
    <t xml:space="preserve"> - Talsímarekstur / Fixed network phone</t>
  </si>
  <si>
    <t xml:space="preserve"> - Farsímarekstur / Mobile network</t>
  </si>
  <si>
    <t xml:space="preserve"> - Gagnafl. og Internet þjón. / Data transfer and Internet service</t>
  </si>
  <si>
    <t xml:space="preserve"> - Aðrar tekjur / Other income</t>
  </si>
  <si>
    <t xml:space="preserve"> - Stoðsvið / Support services</t>
  </si>
  <si>
    <t>Skráð fjarskiptafyrirtæki</t>
  </si>
  <si>
    <t>Tegund starfsemi</t>
  </si>
  <si>
    <t>Ábótinn ehf.</t>
  </si>
  <si>
    <t>Fjölnet ehf.</t>
  </si>
  <si>
    <t>GlobalCall ehf.</t>
  </si>
  <si>
    <t>Hringdu ehf.</t>
  </si>
  <si>
    <t>Hringiðan ehf./Vortex Inc.</t>
  </si>
  <si>
    <t>Magnavík ehf.</t>
  </si>
  <si>
    <t>Orkufjarskipti hf.</t>
  </si>
  <si>
    <t>Síminn hf.</t>
  </si>
  <si>
    <t>Snerpa ehf.</t>
  </si>
  <si>
    <t>TSC ehf.</t>
  </si>
  <si>
    <t>Tölvun ehf.</t>
  </si>
  <si>
    <t>Data transmission service</t>
  </si>
  <si>
    <t>Data transmission and service</t>
  </si>
  <si>
    <t>Voice telephony, mobile, data transmission and network</t>
  </si>
  <si>
    <t>Voice telephony, data transmission and network</t>
  </si>
  <si>
    <t>Voice telephony</t>
  </si>
  <si>
    <t>Voice telephony and data transmission service</t>
  </si>
  <si>
    <t>Voice telephony and data transmission</t>
  </si>
  <si>
    <t>Electronic communication network</t>
  </si>
  <si>
    <t>Network, voice telephony and data transmisson</t>
  </si>
  <si>
    <t>Fiber optical network</t>
  </si>
  <si>
    <t>Helstu stærðir</t>
  </si>
  <si>
    <t>Breyting %</t>
  </si>
  <si>
    <t>Main indicators</t>
  </si>
  <si>
    <t>Change %</t>
  </si>
  <si>
    <r>
      <t xml:space="preserve">Fastlínusími / </t>
    </r>
    <r>
      <rPr>
        <i/>
        <sz val="8"/>
        <color theme="1"/>
        <rFont val="Verdana"/>
        <family val="2"/>
      </rPr>
      <t>Fixed network phone</t>
    </r>
  </si>
  <si>
    <r>
      <t xml:space="preserve"> - Þar af VoIP sími / </t>
    </r>
    <r>
      <rPr>
        <i/>
        <sz val="8"/>
        <color theme="1"/>
        <rFont val="Verdana"/>
        <family val="2"/>
      </rPr>
      <t>There of VoIP phone</t>
    </r>
  </si>
  <si>
    <r>
      <t xml:space="preserve">Fjöldi mín. úr fastlínusíma / </t>
    </r>
    <r>
      <rPr>
        <i/>
        <sz val="8"/>
        <color theme="1"/>
        <rFont val="Verdana"/>
        <family val="2"/>
      </rPr>
      <t>Traffic in the fixed network, (1.000)</t>
    </r>
  </si>
  <si>
    <r>
      <t xml:space="preserve">Heildarfjöldi farsímaáskrifta / </t>
    </r>
    <r>
      <rPr>
        <i/>
        <sz val="8"/>
        <color theme="1"/>
        <rFont val="Verdana"/>
        <family val="2"/>
      </rPr>
      <t>Total mobile subscriptions</t>
    </r>
  </si>
  <si>
    <r>
      <t xml:space="preserve">Gagnaáskrift eingöngu / </t>
    </r>
    <r>
      <rPr>
        <i/>
        <sz val="8"/>
        <color theme="1"/>
        <rFont val="Verdana"/>
        <family val="2"/>
      </rPr>
      <t>Data only subscriptions</t>
    </r>
  </si>
  <si>
    <r>
      <t xml:space="preserve">Fyrirfram greidd símakort / </t>
    </r>
    <r>
      <rPr>
        <i/>
        <sz val="8"/>
        <color theme="1"/>
        <rFont val="Verdana"/>
        <family val="2"/>
      </rPr>
      <t>Pre-paid phone cards</t>
    </r>
  </si>
  <si>
    <r>
      <t xml:space="preserve">Fjöldi mín. úr farsíma / </t>
    </r>
    <r>
      <rPr>
        <i/>
        <sz val="8"/>
        <color theme="1"/>
        <rFont val="Verdana"/>
        <family val="2"/>
      </rPr>
      <t>Traffic in the mobile network, (1.000)</t>
    </r>
  </si>
  <si>
    <r>
      <t xml:space="preserve">Send SMS / </t>
    </r>
    <r>
      <rPr>
        <i/>
        <sz val="8"/>
        <color theme="1"/>
        <rFont val="Verdana"/>
        <family val="2"/>
      </rPr>
      <t>SMS sent from mobile, (1.000)</t>
    </r>
  </si>
  <si>
    <r>
      <t xml:space="preserve">Send MMS / </t>
    </r>
    <r>
      <rPr>
        <i/>
        <sz val="8"/>
        <color theme="1"/>
        <rFont val="Verdana"/>
        <family val="2"/>
      </rPr>
      <t>MMS sent from mobile, (1.000)</t>
    </r>
  </si>
  <si>
    <r>
      <t xml:space="preserve">Netþjónusta á farsímaneti / </t>
    </r>
    <r>
      <rPr>
        <i/>
        <sz val="8"/>
        <color theme="1"/>
        <rFont val="Verdana"/>
        <family val="2"/>
      </rPr>
      <t>Data only subscriptions</t>
    </r>
  </si>
  <si>
    <r>
      <t xml:space="preserve">Fjöldi internettenginga / </t>
    </r>
    <r>
      <rPr>
        <i/>
        <sz val="8"/>
        <color theme="1"/>
        <rFont val="Verdana"/>
        <family val="2"/>
      </rPr>
      <t>Number of internet subscriptions</t>
    </r>
  </si>
  <si>
    <r>
      <t xml:space="preserve">Ljósleiðari / </t>
    </r>
    <r>
      <rPr>
        <i/>
        <sz val="8"/>
        <color theme="1"/>
        <rFont val="Verdana"/>
        <family val="2"/>
      </rPr>
      <t>Fiber</t>
    </r>
  </si>
  <si>
    <r>
      <t xml:space="preserve">IP sjónvarp / </t>
    </r>
    <r>
      <rPr>
        <i/>
        <sz val="8"/>
        <color theme="1"/>
        <rFont val="Verdana"/>
        <family val="2"/>
      </rPr>
      <t>IP-TV</t>
    </r>
  </si>
  <si>
    <r>
      <t xml:space="preserve">Heildartekjur / </t>
    </r>
    <r>
      <rPr>
        <i/>
        <sz val="8"/>
        <color theme="1"/>
        <rFont val="Verdana"/>
        <family val="2"/>
      </rPr>
      <t>Total income from telecommunication</t>
    </r>
  </si>
  <si>
    <t>Árvakur hf.</t>
  </si>
  <si>
    <t>Ásaljós</t>
  </si>
  <si>
    <t xml:space="preserve">Bloomberg Finance L.P. </t>
  </si>
  <si>
    <t>Boðleið Þjónusta ehf.</t>
  </si>
  <si>
    <t>BT Solutions Limited, útibú á Íslandi</t>
  </si>
  <si>
    <t>Colt Technology Services AB</t>
  </si>
  <si>
    <t>DCN Hub ehf.</t>
  </si>
  <si>
    <t>DVD-Margmiðlun ehf.</t>
  </si>
  <si>
    <t>Eyja- og Miklaholts- hreppur</t>
  </si>
  <si>
    <t>Factor ehf.</t>
  </si>
  <si>
    <t>Farice ehf.</t>
  </si>
  <si>
    <t>Fjarskiptafélag Skeiða- og Gnúpverjahrepps ehf.</t>
  </si>
  <si>
    <t>Gagnaveitan ehf.</t>
  </si>
  <si>
    <t xml:space="preserve">Gagnaveita Hornafjarðar ehf. </t>
  </si>
  <si>
    <t>Gagnaveita Suðurlands ehf.</t>
  </si>
  <si>
    <t>Halló ehf.</t>
  </si>
  <si>
    <t>Hátíðni hf.</t>
  </si>
  <si>
    <t>Hitaveita Tálknafjarðarhrepps</t>
  </si>
  <si>
    <t>Hvalfjarðarsveit</t>
  </si>
  <si>
    <t xml:space="preserve">Icelandair ehf. </t>
  </si>
  <si>
    <t xml:space="preserve">Internet á Íslandi hf. </t>
  </si>
  <si>
    <t>Isavia ehf.</t>
  </si>
  <si>
    <t>Kukl ehf.</t>
  </si>
  <si>
    <t>Landhelgisgæsla Íslands</t>
  </si>
  <si>
    <t>LíF í Mýrdal ehf.</t>
  </si>
  <si>
    <t>Ljós og gagnaleiðari ehf.</t>
  </si>
  <si>
    <t>Martölvan ehf.</t>
  </si>
  <si>
    <t>Neyðarlínan hf.</t>
  </si>
  <si>
    <t>OnAir S.A.R.L.</t>
  </si>
  <si>
    <t>Opin kerfi ehf.</t>
  </si>
  <si>
    <t>Rafey ehf.</t>
  </si>
  <si>
    <t>Ríkisútvarpið ohf.</t>
  </si>
  <si>
    <t>TELE Greenland A/S</t>
  </si>
  <si>
    <t>Tismi BV</t>
  </si>
  <si>
    <t>Þekking - Tristan hf.</t>
  </si>
  <si>
    <t>Þorvaldur Stefánsson</t>
  </si>
  <si>
    <t>Öryggisfjarskipti ehf.</t>
  </si>
  <si>
    <t>Directory enquiry service</t>
  </si>
  <si>
    <t>Operation of fixed electronic communication network</t>
  </si>
  <si>
    <t>Leased line and network</t>
  </si>
  <si>
    <t>Voice telephony, mobile telephony and operation of fixed data transmission network</t>
  </si>
  <si>
    <t>Data transmission services</t>
  </si>
  <si>
    <t>Mobile and data transmission services</t>
  </si>
  <si>
    <t>Submarine cable and data transmission service</t>
  </si>
  <si>
    <t>Fixed data transmission network</t>
  </si>
  <si>
    <t>Submarine cable</t>
  </si>
  <si>
    <t>Data transmission network</t>
  </si>
  <si>
    <t>Electronic communication services</t>
  </si>
  <si>
    <t>Electronic communucation networks</t>
  </si>
  <si>
    <t>Voice transmission service for aircrafts and operation of fixed electronic communication network</t>
  </si>
  <si>
    <t>Publication of directories, directory enquiry service</t>
  </si>
  <si>
    <t>Operation of fixed electronic communication network and data transmission service</t>
  </si>
  <si>
    <t>Voice telephony - emergency service</t>
  </si>
  <si>
    <t>Mobile communication services on aircraft (MCA)</t>
  </si>
  <si>
    <t>Operation of wireless electronic communication network</t>
  </si>
  <si>
    <t>Voice and mobile telephony</t>
  </si>
  <si>
    <t>Telecommunication service and network / TETRA</t>
  </si>
  <si>
    <t>Fjöldi TÍT áskrifta / Number of M2M subscriptions</t>
  </si>
  <si>
    <t>Ljósleiðari / Fiber</t>
  </si>
  <si>
    <t>Hlutfall ljósleiðari %  Fiber ratio %</t>
  </si>
  <si>
    <t>Upplýsingaþjónusta um símanúmer/</t>
  </si>
  <si>
    <t>Farsíma- og gagnaflutningsþjónusta/</t>
  </si>
  <si>
    <t>Gagnaflutningsþjónusta/</t>
  </si>
  <si>
    <t>Gagnaflutningsnet og –þjónusta/</t>
  </si>
  <si>
    <t>Rekstur fastlínu fjarskiptanets/</t>
  </si>
  <si>
    <t>Leigulínuþjónusta og almennt fjarskiptanet/</t>
  </si>
  <si>
    <t>Talsímaþjónusta, farsímaþjónusta og rekstur fastlínu fjarskiptanets/</t>
  </si>
  <si>
    <t>Talsíma- og gagnaflutningsþjónusta/</t>
  </si>
  <si>
    <t>Gagnaflutningsnet- og gagnaflutningsþjónusta/</t>
  </si>
  <si>
    <t>Sæstrengur/</t>
  </si>
  <si>
    <t>Gagnaflutningsnet/</t>
  </si>
  <si>
    <t>Talsímaþjónusta, farsímaþjónusta, gagnaflutningsþjónusta og fjarskiptanet/</t>
  </si>
  <si>
    <t>Talsíma-, gagnaflutningsþjónusta og fjarskiptanet/</t>
  </si>
  <si>
    <t>Fjarskiptaþjónusta/</t>
  </si>
  <si>
    <t>Fjarskiptanet/</t>
  </si>
  <si>
    <t>Talsímaþjónusta/</t>
  </si>
  <si>
    <t>Hljóðvarps- og/eða sjónvarpsdreifing/</t>
  </si>
  <si>
    <t>Gagnaflutningsþjónusta um fastanet/</t>
  </si>
  <si>
    <r>
      <t>Fjarskiptanet/</t>
    </r>
    <r>
      <rPr>
        <i/>
        <sz val="9"/>
        <color theme="1"/>
        <rFont val="Verdana"/>
        <family val="2"/>
      </rPr>
      <t>Network</t>
    </r>
  </si>
  <si>
    <t>Fjarskiptanet, talsíma- og gagnaflutningsþjónusta/</t>
  </si>
  <si>
    <t>Talþjónusta við flugvélar og rekstur fastlínu fjarskiptakerfis/</t>
  </si>
  <si>
    <t>Útgáfa síma- og vistfangaskrár. Upplýsingaþjónusta um símanúmer/</t>
  </si>
  <si>
    <t>Rekstur og útleiga NATO ljósleiðarastrengs/</t>
  </si>
  <si>
    <t>Management and lease of NATO´s optical fibre network</t>
  </si>
  <si>
    <t>Transmission of radio and television signals</t>
  </si>
  <si>
    <t>Gagnaflutsningsnet/</t>
  </si>
  <si>
    <t>Talsíma, gagnaflutningsþjónusta og fjarskiptanet/</t>
  </si>
  <si>
    <r>
      <t xml:space="preserve">Fjarskiptanet/ </t>
    </r>
    <r>
      <rPr>
        <i/>
        <sz val="9"/>
        <color rgb="FF000000"/>
        <rFont val="Verdana"/>
        <family val="2"/>
      </rPr>
      <t>Network</t>
    </r>
    <r>
      <rPr>
        <sz val="9"/>
        <color rgb="FF000000"/>
        <rFont val="Verdana"/>
        <family val="2"/>
      </rPr>
      <t xml:space="preserve">  </t>
    </r>
  </si>
  <si>
    <t>Talsímaþjónusta/neyðarsímsvörun/</t>
  </si>
  <si>
    <t>Farsímaþjónusta um borð í flugvélum (MCA)/</t>
  </si>
  <si>
    <t>Fjarskiptaþjónusta: Hljóðvarp og sjónvarp/</t>
  </si>
  <si>
    <t>Talsímaþjónusta, GSM, gagnaflutningsnet o.fl./</t>
  </si>
  <si>
    <t>Fjarskiptanet/ tal- og gagnaflutningsþjónusta/</t>
  </si>
  <si>
    <t>Ljósleiðaranet/</t>
  </si>
  <si>
    <t>Tal- og farsímaþjónusta/</t>
  </si>
  <si>
    <t>Skipaþjónustugagna- flutningur/</t>
  </si>
  <si>
    <t>Maritime mobile</t>
  </si>
  <si>
    <t>Fjarskiptaþjónusta og fjarskiptanet/TETRA/</t>
  </si>
  <si>
    <t>2016</t>
  </si>
  <si>
    <t>Fjarskiptafélag Skagabyggðar</t>
  </si>
  <si>
    <t>Ljósfesti ehf.</t>
  </si>
  <si>
    <t>Nordic Networks ehf.</t>
  </si>
  <si>
    <t>Rangárljós</t>
  </si>
  <si>
    <t>Sensa ehf.</t>
  </si>
  <si>
    <t>Operation of fixed electronic communications network</t>
  </si>
  <si>
    <r>
      <t xml:space="preserve">Fjárfesting / </t>
    </r>
    <r>
      <rPr>
        <i/>
        <sz val="8"/>
        <color theme="1"/>
        <rFont val="Verdana"/>
        <family val="2"/>
      </rPr>
      <t>Investment in the telecommunication</t>
    </r>
  </si>
  <si>
    <t>Mynd 6. Markaðshlutdeild skipt eftir fyrirtækjum</t>
  </si>
  <si>
    <t>Mynd 30. Markaðshlutdeild skipt eftir fyrirtækjum</t>
  </si>
  <si>
    <t>Farsímanet / Gagnamagn</t>
  </si>
  <si>
    <t>Mobile network / Data traffic</t>
  </si>
  <si>
    <t>Tafla 3. Heildarfjöldi mínútna á fastaneti</t>
  </si>
  <si>
    <t>Table 3. Total traffic in the fixed network</t>
  </si>
  <si>
    <t>Mynd 3. Heildarfjöldi mínútna á fastaneti</t>
  </si>
  <si>
    <t>Picture 3. Total traffic in the fixed network</t>
  </si>
  <si>
    <t>Tafla 4. Heildarfjöldi mínútna á fastaneti</t>
  </si>
  <si>
    <t>Table 4. Total traffic in the fixed network</t>
  </si>
  <si>
    <t>Mynd 4. Markaðshlutdeild skipt eftir fyrirtækjum</t>
  </si>
  <si>
    <t>Picture 4. Market share by companies</t>
  </si>
  <si>
    <t>Tafla 5. Símtöl til fastaneta</t>
  </si>
  <si>
    <t>Table 5. Calls to fixed networks</t>
  </si>
  <si>
    <t>Mynd 5. Markaðshlutdeild skipt eftir fyrirtækjum</t>
  </si>
  <si>
    <t>Picture 5. Market share by companies</t>
  </si>
  <si>
    <t>Tafla 6. Símtöl til útlanda</t>
  </si>
  <si>
    <t>Table 6. Outgoing international calls</t>
  </si>
  <si>
    <t xml:space="preserve">Picture 6. Market share by companies </t>
  </si>
  <si>
    <t>Tafla 7. Símtöl til farsímaneta</t>
  </si>
  <si>
    <t>Table 7. Calls to mobile networks</t>
  </si>
  <si>
    <t>Tafla 8. Helstu stærðir á farsímaneti</t>
  </si>
  <si>
    <t>Table 8. Main indicators in mobile networks</t>
  </si>
  <si>
    <t>Mynd 8. Heildarfjöldi farsímaáskrifta</t>
  </si>
  <si>
    <t>Picture 8. Total mobile subscriptions</t>
  </si>
  <si>
    <t xml:space="preserve">Farsímaáskriftir með talþjónustu / Mobile voice </t>
  </si>
  <si>
    <t>Tafla 9. Heildarfjöldi áskrifta</t>
  </si>
  <si>
    <t>Table 9. Total subscriptions</t>
  </si>
  <si>
    <t xml:space="preserve">Mynd 9. Markaðshlutdeild skipt eftir fyrirtækjum </t>
  </si>
  <si>
    <t xml:space="preserve">Picture 9.  Market share by companies </t>
  </si>
  <si>
    <t>Tafla 10. Fjöldi áskrifta með talþjónustu</t>
  </si>
  <si>
    <t>Table 10. Mobile voice subscriptions</t>
  </si>
  <si>
    <t xml:space="preserve">Mynd 10. Markaðshlutdeild skipt eftir fyrirtækjum </t>
  </si>
  <si>
    <t>Picture 10.  Market share by companies</t>
  </si>
  <si>
    <t xml:space="preserve">Picture 11. Market share by companies </t>
  </si>
  <si>
    <t>Tafla 12. Fyrirframgreidd símakort</t>
  </si>
  <si>
    <t>Table 12. Pre-paid phone cards</t>
  </si>
  <si>
    <t xml:space="preserve">Picture 12. Market share by companies </t>
  </si>
  <si>
    <t>Tafla 13. Fjöldi virkra símakorta á farsímaneti</t>
  </si>
  <si>
    <t>Table 13. Number of active phone cards on mobile networks</t>
  </si>
  <si>
    <t>Mynd 13. Hlutdeild skipt eftir tegund</t>
  </si>
  <si>
    <t>Picture 13. Share by type</t>
  </si>
  <si>
    <t>Tafla 14. Fjöldi númeraflutninga</t>
  </si>
  <si>
    <t>Table 14. Number of portings</t>
  </si>
  <si>
    <t>Mynd 14. Fjöldi númeraflutninga</t>
  </si>
  <si>
    <t>Picture 14. Number of portings</t>
  </si>
  <si>
    <t>Tafla 15. Heildarfjöldi mínútna úr farsímum</t>
  </si>
  <si>
    <t>Table 15. Total minutes from mobile phones</t>
  </si>
  <si>
    <t>Mynd 15. Heildarfjöldi mínútna úr farsímum</t>
  </si>
  <si>
    <t xml:space="preserve">Picture 15. Total minutes from mobile phones </t>
  </si>
  <si>
    <t>Tafla 16. Heildarfjöldi mínútna úr farsímum</t>
  </si>
  <si>
    <t>Table 16. Total minutes from mobile phones</t>
  </si>
  <si>
    <t xml:space="preserve">Mynd 16. Markaðshlutdeild skipt eftir fyrirtækjum </t>
  </si>
  <si>
    <t xml:space="preserve">Picture 16. Market share by companies </t>
  </si>
  <si>
    <t>Tafla 17. Fjöldi mínútna úr farsímum til fastanets</t>
  </si>
  <si>
    <t>Table 17. Total minutes from mobile to fixed network</t>
  </si>
  <si>
    <t xml:space="preserve">Mynd 17. Markaðshlutdeild skipt eftir fyrirtækjum </t>
  </si>
  <si>
    <t>Picture 17. Market share by companies</t>
  </si>
  <si>
    <t>Tafla 18. Fjöldi mínútna úr farsímum í farsíma</t>
  </si>
  <si>
    <t>Table 18.  Total minutes from mobile to mobile</t>
  </si>
  <si>
    <t>Picture 18. Market share by company</t>
  </si>
  <si>
    <t>Tafla 19. Fjöldi mínútna úr farsímum til útlanda</t>
  </si>
  <si>
    <t>Table 19. Total mobile outgoing international calls</t>
  </si>
  <si>
    <t xml:space="preserve">Picture 19. Market share by companies </t>
  </si>
  <si>
    <t>Tafla 20. Fjöldi SMS og MMS skilaboða eftir fyrirtækjum</t>
  </si>
  <si>
    <t>Table 20. Total SMS and MMS messages by companies</t>
  </si>
  <si>
    <t xml:space="preserve">Picture 20. Market share by companies </t>
  </si>
  <si>
    <t>Tafla 21. Fjöldi áskrifta fyrir netið í farsímann</t>
  </si>
  <si>
    <t xml:space="preserve">Table 21. Mobile broadband, number of voice and data subscriptions  </t>
  </si>
  <si>
    <t>Tafla 22. Fjöldi áskrifta fyrir netþjónustu á farsímaneti</t>
  </si>
  <si>
    <t xml:space="preserve">Table 22. Mobile broadband, number of data only subscriptions </t>
  </si>
  <si>
    <t>Tafla 23. Gagnamagn á farsímaneti</t>
  </si>
  <si>
    <t>Table 23. Data traffic in mobile networks</t>
  </si>
  <si>
    <t xml:space="preserve">Mynd 23. Gagnamagn á farsímaneti </t>
  </si>
  <si>
    <t xml:space="preserve">Picture 23. Data traffic in mobile networks </t>
  </si>
  <si>
    <t>Tafla 24. Gagnamagn á farsímaneti</t>
  </si>
  <si>
    <t>Table 24. Data traffic in mobile networks</t>
  </si>
  <si>
    <t>Mynd 24. Gagnamagn skipt eftir fyrirtækjum</t>
  </si>
  <si>
    <t>Picture 24. Data traffic by companies</t>
  </si>
  <si>
    <t>Table 25. Data traffic in mobile networks, voice and data</t>
  </si>
  <si>
    <t>Tafla 25. Gagnamagn, netið í farsímann</t>
  </si>
  <si>
    <t>Mynd 25. Gagnamagn skipt eftir fyrirtækjum</t>
  </si>
  <si>
    <t>Picture 25. Data traffic by companies</t>
  </si>
  <si>
    <t>Tafla 26. Gagnamagn, eingöngu gagnaáskrift</t>
  </si>
  <si>
    <t>Table 26. Data traffic in mobile network, data only subscriptions</t>
  </si>
  <si>
    <t>Tafla 27. Fjöldi tenginga eftir tegund</t>
  </si>
  <si>
    <t>Table 27.  Total subscriptions by type</t>
  </si>
  <si>
    <t>Mynd 27. Hlutfall tenginga eftir tegund</t>
  </si>
  <si>
    <t>Picture 27. Connection rate by type</t>
  </si>
  <si>
    <t>Tafla 28. Fjöldi internettenginga eftir fyrirtækjum</t>
  </si>
  <si>
    <t>Table 28.  Total subscriptions by companies</t>
  </si>
  <si>
    <t>Mynd 28. Markaðshlutdeild skipt eftir fyrirtækjum</t>
  </si>
  <si>
    <t>Picture 28. Market share by companies</t>
  </si>
  <si>
    <t>Tafla 29. Fjöldi xDSL tenginga eftir fyrirtækjum</t>
  </si>
  <si>
    <t xml:space="preserve">Table 29.  Total xDSL subscriptions by companies </t>
  </si>
  <si>
    <t>Mynd 29. xDSL tengingum skipt eftir aðgangstækni</t>
  </si>
  <si>
    <t>Picture 29. xDSL internet connection by access technology</t>
  </si>
  <si>
    <t>Tafla 30. Fjöldi ljósleiðara internettenginga</t>
  </si>
  <si>
    <t>Table 30.  Total fiber internet connection</t>
  </si>
  <si>
    <t>Picture 30.  Market share by companies</t>
  </si>
  <si>
    <t>Tafla 31. Fjöldi xDSL og ljósleiðara internettenginga</t>
  </si>
  <si>
    <t>Table 31.  Total xDSL and fiber internet connection</t>
  </si>
  <si>
    <t>Mynd 31. Fjöldi xDSL og ljósleiðara internettenginga</t>
  </si>
  <si>
    <t>Picture 31.  Total xDSL and fiber internet connection</t>
  </si>
  <si>
    <t>2017</t>
  </si>
  <si>
    <t>Tafla 32. Fjöldi tenginga eftir niðurhalshraða</t>
  </si>
  <si>
    <t>Table 32.  Total subscriptions by downstream speeds</t>
  </si>
  <si>
    <t>Mynd 32. Hlutfall tenginga eftir niðurhalshraða tengingar</t>
  </si>
  <si>
    <t>Picture 32. Total subscriptions by downstream speeds</t>
  </si>
  <si>
    <t xml:space="preserve"> -  10 - 30 Mbit/s</t>
  </si>
  <si>
    <t xml:space="preserve"> -  30 - 100 Mbit/s</t>
  </si>
  <si>
    <t xml:space="preserve"> -  100 - 500 Mbit/s</t>
  </si>
  <si>
    <t xml:space="preserve"> -  500 - 1000 Mbit/s</t>
  </si>
  <si>
    <t>Tafla 33. Fjöldi tenginga eftir upphalshraða</t>
  </si>
  <si>
    <t>Table 33.  Total subscriptions by upstream speeds</t>
  </si>
  <si>
    <t>Mynd 33. Hlutfall tenginga eftir upphalshalshraða tengingar</t>
  </si>
  <si>
    <t>Picture 33. Total subscriptions by upstream speeds</t>
  </si>
  <si>
    <t>1819 Nýr valkostur ehf.</t>
  </si>
  <si>
    <t>Alza ehf.</t>
  </si>
  <si>
    <t>Gagnaflutningsþjónusta um þráðlaus- og fastanet/</t>
  </si>
  <si>
    <t>Data transmission service via fixed and wireless electronic communication networks</t>
  </si>
  <si>
    <t>Alþingi</t>
  </si>
  <si>
    <t>Hljóðvarps og/eða sjónvarpsdreifing/</t>
  </si>
  <si>
    <t>Transmission of radio and television signal</t>
  </si>
  <si>
    <t>Austurljós ehf.</t>
  </si>
  <si>
    <t>Gagnaflutningsnet og þjónusta/</t>
  </si>
  <si>
    <t>Data transmisison and service</t>
  </si>
  <si>
    <t>Dalaveitur ehf.</t>
  </si>
  <si>
    <t>Data transmission service via fixed electronic communicaiton network</t>
  </si>
  <si>
    <r>
      <t>Gagnaflutningsnet/</t>
    </r>
    <r>
      <rPr>
        <i/>
        <sz val="9"/>
        <color theme="1"/>
        <rFont val="Verdana"/>
        <family val="2"/>
      </rPr>
      <t xml:space="preserve"> Data transmission network</t>
    </r>
  </si>
  <si>
    <t>Fjarskiptafélag Svalbarðshrepps ehf.</t>
  </si>
  <si>
    <t>Hljóðsmárinn ehf.</t>
  </si>
  <si>
    <t>Hópkaup ehf.</t>
  </si>
  <si>
    <t>Hótel Laki ehf.</t>
  </si>
  <si>
    <t>Húnanet ehf.</t>
  </si>
  <si>
    <t>Já hf.</t>
  </si>
  <si>
    <t>Rekstur fastlínu- og þráðlauss fjarskiptanets, gagnaflutningsþjónusta um þráðlaus og fastanet og hljóðvarps og/eða sjónvarpsdreifing/</t>
  </si>
  <si>
    <t>Leiðarljós ehf.</t>
  </si>
  <si>
    <t>Ljóspunktur ehf.</t>
  </si>
  <si>
    <t>Sæstrengur og gagnaflutningsþjónusta/</t>
  </si>
  <si>
    <t>Premis ehf.</t>
  </si>
  <si>
    <t>Tal- og farsímaþjónusta, rekstur þráðlauss og fastlínu fjarskiptanets og gagnaflutningsþjónusta um fastanet og þráðlaus net/</t>
  </si>
  <si>
    <t xml:space="preserve">Voice telephony and mobile services, operation of fixed and wireless electronic communication networks and fixed and wireless data transmission services </t>
  </si>
  <si>
    <t>Sumarsól ehf.</t>
  </si>
  <si>
    <t>Tech Support á Íslandi ehf.</t>
  </si>
  <si>
    <t>Talsímaþjónusta, gagnaflutningsþjónusta um fastanet og þráðlaus net/</t>
  </si>
  <si>
    <t>Voice telephony and fixed and wireless data transmission services</t>
  </si>
  <si>
    <t>Fixed line network data transmission</t>
  </si>
  <si>
    <t>Yellow Mobile B.V.</t>
  </si>
  <si>
    <t>Talsíma- og farsímaþjónusta, rekstur fastlínu- og þráðlauss fjarskiptanets og gagna-flutningsþjónusta um um fastanet og þráðlaus net/</t>
  </si>
  <si>
    <t>Voice and mobile telephony, operation of fixed and wireless electronic communication networks, data transmission via fixed and wireless electronic communications networks</t>
  </si>
  <si>
    <r>
      <t xml:space="preserve">Rekstur breiðbandskerfis fyrir útvarpsdreifingu/ </t>
    </r>
    <r>
      <rPr>
        <i/>
        <sz val="9"/>
        <color theme="1"/>
        <rFont val="Verdana"/>
        <family val="2"/>
      </rPr>
      <t>Broadcast cable network</t>
    </r>
  </si>
  <si>
    <t xml:space="preserve">Samningsbundnar áskriftir </t>
  </si>
  <si>
    <t>Contract subscriptions</t>
  </si>
  <si>
    <t>Tafla 11. Samningsbundnar áskriftir</t>
  </si>
  <si>
    <t>Table 11. Contarct subscriptions</t>
  </si>
  <si>
    <t>2018</t>
  </si>
  <si>
    <t>Advania Ísland ehf.</t>
  </si>
  <si>
    <t>Century Link Iceland ehf.</t>
  </si>
  <si>
    <t>Rekstur fjarskiptanets og gagnaflutningsþjónusta/</t>
  </si>
  <si>
    <t>Cubic Telecom Limited</t>
  </si>
  <si>
    <t>Rekstur fastlínu- og þráðlauss fjarskiptanets og gagnaflutningsþjónusta um þráðlaus net/</t>
  </si>
  <si>
    <t>Operation of fixed and wireless electronic communications network and data transmission via wireless electronic communications networks</t>
  </si>
  <si>
    <t xml:space="preserve">Ferðaþjónustan Húsafelli ehf. </t>
  </si>
  <si>
    <t>Fjarskiptafélag Reykhólahrepps</t>
  </si>
  <si>
    <t>Hitaveita Egilsstaða/Fella ehf.</t>
  </si>
  <si>
    <t>Operation of fixed and wireless electronic communication networks, data transmission via fixed and wireless electronic communications networks and transmission of radio and television signals</t>
  </si>
  <si>
    <t>Netvöktun ehf.</t>
  </si>
  <si>
    <t>Talsímaþjónusta, rekstur fastlínu og þráðlauss fjarskiptanets og gagnaflutningsþjónusta um fasta- og þráðlaus net/</t>
  </si>
  <si>
    <t>Voice telephony, operation of fixed and wireless electronic communications networks and fixed and wireless data transmission service</t>
  </si>
  <si>
    <t>Origo hf.</t>
  </si>
  <si>
    <t>Protegion ehf.</t>
  </si>
  <si>
    <t>Sýn hf.</t>
  </si>
  <si>
    <t>Zendensk International Limited</t>
  </si>
  <si>
    <t>SMS og VoIP þjónusta í gegnum ský/</t>
  </si>
  <si>
    <t>SMS and VoIP services using software via the cloud</t>
  </si>
  <si>
    <t>Tafla 37. Heildarfjöldi áskrifenda með sjónvarp yfir IP-net</t>
  </si>
  <si>
    <t>Table 37.  Number of IPTV subscriptions</t>
  </si>
  <si>
    <t>Mynd 37. Heildarfjöldi áskrifenda eftir fyrirtækjum</t>
  </si>
  <si>
    <t>Picture 37. Number of IPTV subscriptions by companies</t>
  </si>
  <si>
    <t>Tafla 34. Gagnamagn á fastaneti</t>
  </si>
  <si>
    <t>Table 33.  Fixed broadband, Data traffic</t>
  </si>
  <si>
    <t>Mynd 34. Gagnamagn á fastaneti</t>
  </si>
  <si>
    <t>Picture 34. Fixed broadband, Data traffic</t>
  </si>
  <si>
    <t>Fastanet / Gagnamagn</t>
  </si>
  <si>
    <t>Fixed broadband / Data traffic</t>
  </si>
  <si>
    <t xml:space="preserve"> - Niðurhal / Download</t>
  </si>
  <si>
    <t xml:space="preserve"> - Upphal / Upload</t>
  </si>
  <si>
    <t>Tafla 35. Gagnamagn á fastaneti, Niðurhal</t>
  </si>
  <si>
    <t>Table 35.  Fixed broadband, Download</t>
  </si>
  <si>
    <t>Mynd 35. Markaðshlutdeild skipt eftir fyrirtækjum</t>
  </si>
  <si>
    <t>Picture 35. Market shares by companies</t>
  </si>
  <si>
    <t>Fastanet, Niðurhal</t>
  </si>
  <si>
    <t>Fixed broadband, Download</t>
  </si>
  <si>
    <t>Tafla 36. Gagnamagn á fastaneti, Upphal</t>
  </si>
  <si>
    <t>Table 36.  Fixed broadband, Upload</t>
  </si>
  <si>
    <t>Fastanet, Upphal</t>
  </si>
  <si>
    <t>Fixed broadband, Upload</t>
  </si>
  <si>
    <t>Mynd 36. Gagnamagn á fastaneti, Upphal</t>
  </si>
  <si>
    <t>Picture 36. Fixed broadband, Upload</t>
  </si>
  <si>
    <t>TB</t>
  </si>
  <si>
    <t xml:space="preserve"> - Kapal módem / Cable</t>
  </si>
  <si>
    <t>2019</t>
  </si>
  <si>
    <t xml:space="preserve"> - Sjónvarpsþjón. og önnur fjölmiðlun / Television and other media</t>
  </si>
  <si>
    <t>Bláskógaljós</t>
  </si>
  <si>
    <t>Cronus ehf.</t>
  </si>
  <si>
    <t>Transmission of radio and television singals</t>
  </si>
  <si>
    <t>DIDWW Ireland Limited</t>
  </si>
  <si>
    <t>Gagnaflutnings- og talsímaþjónusta/</t>
  </si>
  <si>
    <t>Data transmission and telephony service</t>
  </si>
  <si>
    <t>Digriklettur ehf.</t>
  </si>
  <si>
    <t>Gagnaveita Helgafellssveitar ehf.</t>
  </si>
  <si>
    <t xml:space="preserve">Hitaveita Drangsness </t>
  </si>
  <si>
    <t>Hrafnshóll ehf.</t>
  </si>
  <si>
    <t>Lindin, kristið útvarp</t>
  </si>
  <si>
    <t>Ljósleiðari Borgarbyggðar</t>
  </si>
  <si>
    <t>Lýsir ehf.</t>
  </si>
  <si>
    <t>Rekstur þráðlauss fjarskiptanets/</t>
  </si>
  <si>
    <t>Operation of wireless electronic communication networks</t>
  </si>
  <si>
    <t>Refinitiv Norge A/S</t>
  </si>
  <si>
    <t>Splitti ehf.</t>
  </si>
  <si>
    <t>Talsíma- og farsímaþjónusta, gagnaflutningsþjónusta um fastanet og þráðlaus net og upplýsingaþjónusta um símanúmer/</t>
  </si>
  <si>
    <t>Voice telephony, mobile, fixed and wireless data transmission and directory enquiry services</t>
  </si>
  <si>
    <t>TRS ehf.</t>
  </si>
  <si>
    <t>Twilio Ireland Limited</t>
  </si>
  <si>
    <t>Vengo ehf.</t>
  </si>
  <si>
    <t>Fixed data transmission service</t>
  </si>
  <si>
    <t>Örugg afritun ehf.</t>
  </si>
  <si>
    <r>
      <t xml:space="preserve">Áskriftir með talþjónustu / </t>
    </r>
    <r>
      <rPr>
        <i/>
        <sz val="8"/>
        <color theme="1"/>
        <rFont val="Verdana"/>
        <family val="2"/>
      </rPr>
      <t xml:space="preserve">Mobile voice subscriptions </t>
    </r>
  </si>
  <si>
    <r>
      <t>Samningsbundnar áskriftir / Contract</t>
    </r>
    <r>
      <rPr>
        <i/>
        <sz val="8"/>
        <color theme="1"/>
        <rFont val="Verdana"/>
        <family val="2"/>
      </rPr>
      <t xml:space="preserve"> subscriptions</t>
    </r>
  </si>
  <si>
    <r>
      <t xml:space="preserve">Gagnamagn á farsímaneti / </t>
    </r>
    <r>
      <rPr>
        <i/>
        <sz val="8"/>
        <color theme="1"/>
        <rFont val="Verdana"/>
        <family val="2"/>
      </rPr>
      <t>Data traffic in mobile networks, (TB)</t>
    </r>
  </si>
  <si>
    <r>
      <t xml:space="preserve">Gagnamagn, netið í símann / </t>
    </r>
    <r>
      <rPr>
        <i/>
        <sz val="8"/>
        <color theme="1"/>
        <rFont val="Verdana"/>
        <family val="2"/>
      </rPr>
      <t>Data traffic, voice and data, (TB)</t>
    </r>
  </si>
  <si>
    <r>
      <t xml:space="preserve">Netþjónusta á farsímaneti / </t>
    </r>
    <r>
      <rPr>
        <i/>
        <sz val="8"/>
        <color theme="1"/>
        <rFont val="Verdana"/>
        <family val="2"/>
      </rPr>
      <t>Data traffic, only data, (TB)</t>
    </r>
  </si>
  <si>
    <t xml:space="preserve"> - Virk 5G / Active 5G</t>
  </si>
  <si>
    <t>2020</t>
  </si>
  <si>
    <t>EchoStar Mobile Limited</t>
  </si>
  <si>
    <t>Mobile satellite services</t>
  </si>
  <si>
    <t>Flóaljós</t>
  </si>
  <si>
    <t>Globalstar Europe Satellite Services Ltd.</t>
  </si>
  <si>
    <t>Gervihnattaþjónusta/</t>
  </si>
  <si>
    <t xml:space="preserve">Satellite services </t>
  </si>
  <si>
    <t>Hrunaljós</t>
  </si>
  <si>
    <t>Operation of fixed electonic communications network</t>
  </si>
  <si>
    <t>Isavia ANS ehf.</t>
  </si>
  <si>
    <t>Swarm Technologies Inc.</t>
  </si>
  <si>
    <t>Gervihnattaþjónusta fyrir IoT og M2M tæki/</t>
  </si>
  <si>
    <t>Narrow-band Satellite Connectivity for IoT and M2M devices</t>
  </si>
  <si>
    <t xml:space="preserve"> -  &gt; 256 kbps - 10 Mbit/s</t>
  </si>
  <si>
    <t xml:space="preserve"> - &gt; 256 kbps - 10 Mbit/s</t>
  </si>
  <si>
    <t>Flugleiðahótel hf. / Icelandair hotels</t>
  </si>
  <si>
    <t>Leaf Space s.r.l.</t>
  </si>
  <si>
    <t>Gagnaflutningsþjónusta um gervitungl/</t>
  </si>
  <si>
    <t xml:space="preserve">Satellite internet services </t>
  </si>
  <si>
    <t>OneWeb communications s.a.r.l.</t>
  </si>
  <si>
    <t>Starlink Internet services Limited</t>
  </si>
  <si>
    <t>Studio Norn ehf.</t>
  </si>
  <si>
    <t>Tölvuþjónustan ehf.</t>
  </si>
  <si>
    <t>Verne Global hf.</t>
  </si>
  <si>
    <t>2021</t>
  </si>
  <si>
    <t xml:space="preserve"> - Hringdu*</t>
  </si>
  <si>
    <t>*Tölur fyrir Hringdu eru áætlaðar / Figures for Hringdu are estimated.</t>
  </si>
  <si>
    <t>2022</t>
  </si>
  <si>
    <t>Astrocast SA</t>
  </si>
  <si>
    <t>Cisco International Limted</t>
  </si>
  <si>
    <t>Voice telephony, cloud-based voice calling and SMS services</t>
  </si>
  <si>
    <t>FOSSA System S.L.</t>
  </si>
  <si>
    <t>Garmin (Europe) Limtied</t>
  </si>
  <si>
    <t>Gagnaflutningsþjónusta, Gervihnattaþjónusta/</t>
  </si>
  <si>
    <t>Data transmission service, Satellite service</t>
  </si>
  <si>
    <t>Ljósleiðarinn ehf.</t>
  </si>
  <si>
    <t>Loopup Spain SL</t>
  </si>
  <si>
    <t>Netpandan ehf.</t>
  </si>
  <si>
    <t>Rafal</t>
  </si>
  <si>
    <t>Gagnaflutningsþjónusta um þráðlaus net/</t>
  </si>
  <si>
    <t>Data transmission service via wireless electronic communications network</t>
  </si>
  <si>
    <t>Svartsteinn ehf.</t>
  </si>
  <si>
    <t>Gervihnattaþjónusta fyrir fastanet og M2M tæki/</t>
  </si>
  <si>
    <t>Vonage B.V.</t>
  </si>
  <si>
    <t xml:space="preserve"> - Tal og gögn /</t>
  </si>
  <si>
    <t xml:space="preserve"> -  Voice and data</t>
  </si>
  <si>
    <t xml:space="preserve"> - Eingöngu gögn /</t>
  </si>
  <si>
    <t xml:space="preserve"> -  Data only</t>
  </si>
  <si>
    <t>2023</t>
  </si>
  <si>
    <t xml:space="preserve"> -  1000 - 2500 Mbit/s  </t>
  </si>
  <si>
    <t xml:space="preserve"> - &gt; = 2500 Mbit/s  </t>
  </si>
  <si>
    <t xml:space="preserve"> -  1000 - 2500 Mbit/s </t>
  </si>
  <si>
    <t xml:space="preserve"> - &gt; = 2500 Mbit/s </t>
  </si>
  <si>
    <t>Bundled subscriptions</t>
  </si>
  <si>
    <t xml:space="preserve"> - Tvær þjónustur / Double play</t>
  </si>
  <si>
    <t xml:space="preserve"> - Þrjár þjónustur / Triple play</t>
  </si>
  <si>
    <t xml:space="preserve"> - Fjórar þjónustur / Quadruple play</t>
  </si>
  <si>
    <t>Table 38. Total number of bundled subscriptions</t>
  </si>
  <si>
    <t>Picture 38. Total bundled subscriptions by services</t>
  </si>
  <si>
    <t>Heildarfjöldi pakkaáskrifta</t>
  </si>
  <si>
    <t>Tafla 38. Heildarfjöldi pakkaáskrifta</t>
  </si>
  <si>
    <t>Pakkaáskriftir</t>
  </si>
  <si>
    <t>Mynd 38. Fjöldi pakkaáskrifta eftir tegund þjónustu</t>
  </si>
  <si>
    <t>Darknet ehf.</t>
  </si>
  <si>
    <r>
      <t xml:space="preserve">Talsímaþjónusta/ </t>
    </r>
    <r>
      <rPr>
        <i/>
        <sz val="9"/>
        <color theme="1"/>
        <rFont val="Verdana"/>
        <family val="2"/>
      </rPr>
      <t>Voice telephony</t>
    </r>
  </si>
  <si>
    <r>
      <t xml:space="preserve">Sæstrengur/ </t>
    </r>
    <r>
      <rPr>
        <i/>
        <sz val="9"/>
        <color theme="1"/>
        <rFont val="Verdana"/>
        <family val="2"/>
      </rPr>
      <t>Submarine cable</t>
    </r>
  </si>
  <si>
    <t>iCall ehf.</t>
  </si>
  <si>
    <t>Tal og farsímaþjónusta, gagnaflutningsþjónusta/</t>
  </si>
  <si>
    <t>in2com limited trading as in2tel</t>
  </si>
  <si>
    <t>Ljósleiðari Árneshrepps</t>
  </si>
  <si>
    <t>Míla hf.</t>
  </si>
  <si>
    <t>Nova hf.</t>
  </si>
  <si>
    <t>Tengir hf.</t>
  </si>
  <si>
    <t>TP Global Operations Limited</t>
  </si>
  <si>
    <t>Wireless data transmission</t>
  </si>
  <si>
    <t>Vesturbyggð</t>
  </si>
  <si>
    <r>
      <t xml:space="preserve">Netið í símann / </t>
    </r>
    <r>
      <rPr>
        <i/>
        <sz val="8"/>
        <color theme="1"/>
        <rFont val="Verdana"/>
        <family val="2"/>
      </rPr>
      <t>Voice and data subscriptions</t>
    </r>
  </si>
  <si>
    <r>
      <t xml:space="preserve">Gagnamagn á fastaneti / </t>
    </r>
    <r>
      <rPr>
        <i/>
        <sz val="8"/>
        <color theme="1"/>
        <rFont val="Verdana"/>
        <family val="2"/>
      </rPr>
      <t>Fixed broadband, data traffic, (TB)</t>
    </r>
  </si>
  <si>
    <r>
      <t xml:space="preserve">Gagnamagn á fastaneti, Niðurhal / </t>
    </r>
    <r>
      <rPr>
        <i/>
        <sz val="8"/>
        <color theme="1"/>
        <rFont val="Verdana"/>
        <family val="2"/>
      </rPr>
      <t>Fixed broadband, Download, (TB)</t>
    </r>
  </si>
  <si>
    <r>
      <t xml:space="preserve">Gagnamagn á fastaneti, Upphal / </t>
    </r>
    <r>
      <rPr>
        <i/>
        <sz val="8"/>
        <color theme="1"/>
        <rFont val="Verdana"/>
        <family val="2"/>
      </rPr>
      <t>Fixed broadband, Upload, (TB)</t>
    </r>
  </si>
  <si>
    <r>
      <t xml:space="preserve">Heildarfjöldi pakkaáskrifta - </t>
    </r>
    <r>
      <rPr>
        <i/>
        <sz val="8"/>
        <color theme="1"/>
        <rFont val="Verdana"/>
        <family val="2"/>
      </rPr>
      <t>Total number of Bundled subscriptions</t>
    </r>
  </si>
  <si>
    <t>Tafla 39. Heildartekjur eftir fjarskiptastarfsemi</t>
  </si>
  <si>
    <t>Table 39.  Total income from telecommunication</t>
  </si>
  <si>
    <t xml:space="preserve">Mynd 39. Heildartekjur eftir fjarskiptastarfsemi </t>
  </si>
  <si>
    <t xml:space="preserve">Picture 39. Total income from telecommunication </t>
  </si>
  <si>
    <t>Tafla 40. Fjárfestingar eftir fjarskiptastarfsemi</t>
  </si>
  <si>
    <t>Table 40.  Investment in telecommunication</t>
  </si>
  <si>
    <t>Mynd 40. Fjárfestingar eftir fjarskiptastarfsemi</t>
  </si>
  <si>
    <t>Picture 40. Investment in telecommunication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</si>
</sst>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/mm/yyyy\ 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i/>
      <sz val="10"/>
      <color theme="1"/>
      <name val="Verdana"/>
      <family val="2"/>
    </font>
    <font>
      <i/>
      <sz val="10"/>
      <name val="Verdana"/>
      <family val="2"/>
    </font>
    <font>
      <i/>
      <sz val="8"/>
      <color theme="1"/>
      <name val="Verdana"/>
      <family val="2"/>
    </font>
    <font>
      <sz val="8"/>
      <color rgb="FFFF0000"/>
      <name val="Verdana"/>
      <family val="2"/>
    </font>
    <font>
      <b/>
      <sz val="11"/>
      <color theme="1"/>
      <name val="Verdana"/>
      <family val="2"/>
    </font>
    <font>
      <i/>
      <sz val="9"/>
      <color theme="1"/>
      <name val="Verdana"/>
      <family val="2"/>
    </font>
    <font>
      <i/>
      <sz val="9"/>
      <color rgb="FF000000"/>
      <name val="Verdana"/>
      <family val="2"/>
    </font>
    <font>
      <sz val="9"/>
      <color rgb="FF000000"/>
      <name val="Verdana"/>
      <family val="2"/>
    </font>
    <font>
      <sz val="11"/>
      <name val="Verdana"/>
      <family val="2"/>
    </font>
    <font>
      <sz val="9"/>
      <name val="Verdana"/>
      <family val="2"/>
    </font>
    <font>
      <i/>
      <sz val="8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3" borderId="0" xfId="0" applyFont="1" applyFill="1"/>
    <xf numFmtId="0" fontId="4" fillId="4" borderId="0" xfId="0" applyFont="1" applyFill="1"/>
    <xf numFmtId="3" fontId="4" fillId="4" borderId="0" xfId="0" applyNumberFormat="1" applyFont="1" applyFill="1"/>
    <xf numFmtId="3" fontId="4" fillId="3" borderId="0" xfId="0" applyNumberFormat="1" applyFont="1" applyFill="1"/>
    <xf numFmtId="0" fontId="4" fillId="4" borderId="2" xfId="0" applyFont="1" applyFill="1" applyBorder="1"/>
    <xf numFmtId="3" fontId="4" fillId="4" borderId="2" xfId="0" applyNumberFormat="1" applyFon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64" fontId="4" fillId="4" borderId="0" xfId="1" applyNumberFormat="1" applyFont="1" applyFill="1" applyBorder="1"/>
    <xf numFmtId="164" fontId="4" fillId="3" borderId="0" xfId="1" applyNumberFormat="1" applyFont="1" applyFill="1"/>
    <xf numFmtId="164" fontId="4" fillId="4" borderId="0" xfId="1" applyNumberFormat="1" applyFont="1" applyFill="1"/>
    <xf numFmtId="49" fontId="4" fillId="4" borderId="0" xfId="0" applyNumberFormat="1" applyFont="1" applyFill="1" applyAlignment="1">
      <alignment horizontal="left"/>
    </xf>
    <xf numFmtId="164" fontId="4" fillId="4" borderId="0" xfId="1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4" fontId="4" fillId="3" borderId="0" xfId="1" applyNumberFormat="1" applyFont="1" applyFill="1" applyAlignment="1">
      <alignment horizontal="right"/>
    </xf>
    <xf numFmtId="164" fontId="4" fillId="4" borderId="2" xfId="1" applyNumberFormat="1" applyFont="1" applyFill="1" applyBorder="1"/>
    <xf numFmtId="0" fontId="9" fillId="0" borderId="0" xfId="0" applyFont="1" applyAlignment="1">
      <alignment vertical="center"/>
    </xf>
    <xf numFmtId="164" fontId="4" fillId="3" borderId="0" xfId="1" applyNumberFormat="1" applyFont="1" applyFill="1" applyBorder="1"/>
    <xf numFmtId="164" fontId="4" fillId="4" borderId="2" xfId="1" applyNumberFormat="1" applyFont="1" applyFill="1" applyBorder="1" applyAlignment="1">
      <alignment horizontal="right"/>
    </xf>
    <xf numFmtId="0" fontId="7" fillId="0" borderId="0" xfId="0" applyFont="1"/>
    <xf numFmtId="164" fontId="4" fillId="3" borderId="0" xfId="0" applyNumberFormat="1" applyFont="1" applyFill="1"/>
    <xf numFmtId="3" fontId="4" fillId="4" borderId="0" xfId="0" applyNumberFormat="1" applyFont="1" applyFill="1" applyAlignment="1">
      <alignment horizontal="right"/>
    </xf>
    <xf numFmtId="164" fontId="4" fillId="4" borderId="0" xfId="1" applyNumberFormat="1" applyFont="1" applyFill="1" applyBorder="1" applyAlignment="1">
      <alignment horizontal="right"/>
    </xf>
    <xf numFmtId="164" fontId="4" fillId="3" borderId="0" xfId="1" applyNumberFormat="1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right"/>
    </xf>
    <xf numFmtId="9" fontId="4" fillId="3" borderId="0" xfId="1" applyFont="1" applyFill="1"/>
    <xf numFmtId="0" fontId="4" fillId="3" borderId="2" xfId="0" applyFont="1" applyFill="1" applyBorder="1"/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right"/>
    </xf>
    <xf numFmtId="164" fontId="4" fillId="3" borderId="2" xfId="1" applyNumberFormat="1" applyFont="1" applyFill="1" applyBorder="1"/>
    <xf numFmtId="164" fontId="4" fillId="3" borderId="2" xfId="1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4" fillId="3" borderId="0" xfId="1" applyNumberFormat="1" applyFont="1" applyFill="1"/>
    <xf numFmtId="3" fontId="4" fillId="4" borderId="2" xfId="1" applyNumberFormat="1" applyFont="1" applyFill="1" applyBorder="1" applyAlignment="1">
      <alignment horizontal="right"/>
    </xf>
    <xf numFmtId="3" fontId="4" fillId="4" borderId="2" xfId="1" applyNumberFormat="1" applyFont="1" applyFill="1" applyBorder="1"/>
    <xf numFmtId="0" fontId="11" fillId="0" borderId="0" xfId="0" applyFont="1" applyAlignment="1">
      <alignment vertical="center"/>
    </xf>
    <xf numFmtId="9" fontId="4" fillId="3" borderId="0" xfId="1" applyFont="1" applyFill="1" applyBorder="1" applyAlignment="1">
      <alignment horizontal="right"/>
    </xf>
    <xf numFmtId="0" fontId="2" fillId="0" borderId="0" xfId="0" applyFont="1"/>
    <xf numFmtId="0" fontId="12" fillId="3" borderId="0" xfId="0" applyFont="1" applyFill="1"/>
    <xf numFmtId="49" fontId="4" fillId="4" borderId="0" xfId="0" applyNumberFormat="1" applyFont="1" applyFill="1"/>
    <xf numFmtId="0" fontId="4" fillId="3" borderId="0" xfId="0" applyFont="1" applyFill="1" applyAlignment="1">
      <alignment horizontal="right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3" borderId="0" xfId="0" applyFont="1" applyFill="1"/>
    <xf numFmtId="0" fontId="10" fillId="4" borderId="0" xfId="0" applyFont="1" applyFill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9" fontId="4" fillId="0" borderId="0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0" borderId="0" xfId="0" applyNumberFormat="1" applyFont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49" fontId="4" fillId="3" borderId="2" xfId="0" applyNumberFormat="1" applyFont="1" applyFill="1" applyBorder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49" fontId="4" fillId="0" borderId="0" xfId="0" applyNumberFormat="1" applyFont="1"/>
    <xf numFmtId="164" fontId="4" fillId="4" borderId="0" xfId="1" applyNumberFormat="1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4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0" fontId="5" fillId="3" borderId="0" xfId="0" applyFont="1" applyFill="1"/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right"/>
    </xf>
    <xf numFmtId="49" fontId="4" fillId="3" borderId="0" xfId="0" applyNumberFormat="1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165" fontId="16" fillId="0" borderId="0" xfId="0" applyNumberFormat="1" applyFont="1" applyAlignment="1">
      <alignment horizontal="left" vertical="top" wrapText="1"/>
    </xf>
    <xf numFmtId="165" fontId="8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vertical="center"/>
    </xf>
    <xf numFmtId="3" fontId="5" fillId="3" borderId="0" xfId="0" applyNumberFormat="1" applyFont="1" applyFill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4" borderId="0" xfId="0" applyFont="1" applyFill="1" applyAlignment="1">
      <alignment horizontal="left"/>
    </xf>
    <xf numFmtId="164" fontId="4" fillId="0" borderId="0" xfId="0" applyNumberFormat="1" applyFont="1"/>
    <xf numFmtId="164" fontId="4" fillId="3" borderId="2" xfId="0" applyNumberFormat="1" applyFont="1" applyFill="1" applyBorder="1" applyAlignment="1">
      <alignment horizontal="right"/>
    </xf>
    <xf numFmtId="49" fontId="4" fillId="4" borderId="2" xfId="0" applyNumberFormat="1" applyFont="1" applyFill="1" applyBorder="1" applyAlignment="1">
      <alignment horizontal="left"/>
    </xf>
    <xf numFmtId="0" fontId="19" fillId="0" borderId="0" xfId="0" applyFont="1"/>
    <xf numFmtId="0" fontId="20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4" fillId="4" borderId="2" xfId="0" applyNumberFormat="1" applyFont="1" applyFill="1" applyBorder="1"/>
    <xf numFmtId="164" fontId="4" fillId="0" borderId="0" xfId="1" applyNumberFormat="1" applyFont="1" applyFill="1" applyBorder="1" applyAlignment="1"/>
    <xf numFmtId="9" fontId="4" fillId="0" borderId="0" xfId="1" applyFont="1" applyFill="1" applyBorder="1" applyAlignment="1"/>
    <xf numFmtId="0" fontId="21" fillId="4" borderId="0" xfId="0" applyFont="1" applyFill="1" applyAlignment="1">
      <alignment vertical="center"/>
    </xf>
    <xf numFmtId="0" fontId="21" fillId="4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64" fontId="22" fillId="3" borderId="3" xfId="1" applyNumberFormat="1" applyFont="1" applyFill="1" applyBorder="1" applyAlignment="1">
      <alignment horizontal="center" vertical="center"/>
    </xf>
    <xf numFmtId="164" fontId="22" fillId="4" borderId="3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/>
    <xf numFmtId="0" fontId="4" fillId="3" borderId="2" xfId="0" applyFont="1" applyFill="1" applyBorder="1"/>
    <xf numFmtId="0" fontId="4" fillId="2" borderId="0" xfId="0" applyFont="1" applyFill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4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3" fontId="4" fillId="4" borderId="0" xfId="0" applyNumberFormat="1" applyFont="1" applyFill="1" applyAlignment="1">
      <alignment vertical="center"/>
    </xf>
    <xf numFmtId="164" fontId="4" fillId="4" borderId="0" xfId="1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64" fontId="4" fillId="4" borderId="0" xfId="1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microsoft.com/office/2017/10/relationships/person" Target="persons/perso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24</xdr:row>
      <xdr:rowOff>0</xdr:rowOff>
    </xdr:from>
    <xdr:to>
      <xdr:col>7</xdr:col>
      <xdr:colOff>286599</xdr:colOff>
      <xdr:row>39</xdr:row>
      <xdr:rowOff>20061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E8EC15-8F3D-EBFB-2C26-081B3B52C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581525"/>
          <a:ext cx="5401524" cy="28775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20</xdr:row>
      <xdr:rowOff>0</xdr:rowOff>
    </xdr:from>
    <xdr:to>
      <xdr:col>9</xdr:col>
      <xdr:colOff>492307</xdr:colOff>
      <xdr:row>38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E9BEA5-B652-078C-F18E-605764B4F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9525"/>
          <a:ext cx="5035732" cy="3603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9525</xdr:rowOff>
    </xdr:from>
    <xdr:to>
      <xdr:col>9</xdr:col>
      <xdr:colOff>584129</xdr:colOff>
      <xdr:row>38</xdr:row>
      <xdr:rowOff>177477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A6C54C-531D-110E-DE17-7BD68C211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29050"/>
          <a:ext cx="5041829" cy="35969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18</xdr:row>
      <xdr:rowOff>0</xdr:rowOff>
    </xdr:from>
    <xdr:to>
      <xdr:col>9</xdr:col>
      <xdr:colOff>555554</xdr:colOff>
      <xdr:row>36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70DD66-7844-3C89-6768-BF70D2D61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438525"/>
          <a:ext cx="5041829" cy="36030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19</xdr:row>
      <xdr:rowOff>0</xdr:rowOff>
    </xdr:from>
    <xdr:to>
      <xdr:col>10</xdr:col>
      <xdr:colOff>38949</xdr:colOff>
      <xdr:row>34</xdr:row>
      <xdr:rowOff>26158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20ABF8-B30E-0265-E2A0-292C6BC90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629025"/>
          <a:ext cx="5401524" cy="28836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17</xdr:row>
      <xdr:rowOff>19050</xdr:rowOff>
    </xdr:from>
    <xdr:to>
      <xdr:col>8</xdr:col>
      <xdr:colOff>585303</xdr:colOff>
      <xdr:row>32</xdr:row>
      <xdr:rowOff>39111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B0566C-8364-1540-0C70-0159DB9E4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267075"/>
          <a:ext cx="5395428" cy="287756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18</xdr:row>
      <xdr:rowOff>0</xdr:rowOff>
    </xdr:from>
    <xdr:to>
      <xdr:col>5</xdr:col>
      <xdr:colOff>556728</xdr:colOff>
      <xdr:row>33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408E46-0AC3-00F4-E782-6DA06ED17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438525"/>
          <a:ext cx="5395428" cy="287756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20</xdr:row>
      <xdr:rowOff>0</xdr:rowOff>
    </xdr:from>
    <xdr:to>
      <xdr:col>8</xdr:col>
      <xdr:colOff>346004</xdr:colOff>
      <xdr:row>38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818B3A-C3DA-DFCD-54A9-A60567941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9525"/>
          <a:ext cx="5041829" cy="360304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0</xdr:rowOff>
    </xdr:from>
    <xdr:to>
      <xdr:col>9</xdr:col>
      <xdr:colOff>41204</xdr:colOff>
      <xdr:row>38</xdr:row>
      <xdr:rowOff>167952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339BAB-2149-83D9-DA01-AB5276F3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9525"/>
          <a:ext cx="5041829" cy="359695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20</xdr:row>
      <xdr:rowOff>0</xdr:rowOff>
    </xdr:from>
    <xdr:to>
      <xdr:col>9</xdr:col>
      <xdr:colOff>82732</xdr:colOff>
      <xdr:row>38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FBA13D-AF12-2FEB-72AE-2F579D6E4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819525"/>
          <a:ext cx="5035732" cy="360304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0</xdr:rowOff>
    </xdr:from>
    <xdr:to>
      <xdr:col>9</xdr:col>
      <xdr:colOff>88829</xdr:colOff>
      <xdr:row>38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7F8F36-CF92-EBBE-9441-C2DE64139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9525"/>
          <a:ext cx="5041829" cy="3603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180975</xdr:rowOff>
    </xdr:from>
    <xdr:to>
      <xdr:col>8</xdr:col>
      <xdr:colOff>48474</xdr:colOff>
      <xdr:row>38</xdr:row>
      <xdr:rowOff>16633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6FCCD5-AA98-AB2C-DA94-6958DB70D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381500"/>
          <a:ext cx="5401524" cy="28836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29</xdr:row>
      <xdr:rowOff>0</xdr:rowOff>
    </xdr:from>
    <xdr:to>
      <xdr:col>11</xdr:col>
      <xdr:colOff>439161</xdr:colOff>
      <xdr:row>43</xdr:row>
      <xdr:rowOff>137403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F77DE8-378A-AEF5-3323-9539C85CB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5343525"/>
          <a:ext cx="2877561" cy="280440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</xdr:row>
      <xdr:rowOff>0</xdr:rowOff>
    </xdr:from>
    <xdr:to>
      <xdr:col>5</xdr:col>
      <xdr:colOff>86736</xdr:colOff>
      <xdr:row>43</xdr:row>
      <xdr:rowOff>143500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E306F4-C686-0E34-899E-2AAAF4B3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5534025"/>
          <a:ext cx="2877561" cy="2810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0</xdr:rowOff>
    </xdr:from>
    <xdr:to>
      <xdr:col>9</xdr:col>
      <xdr:colOff>574604</xdr:colOff>
      <xdr:row>38</xdr:row>
      <xdr:rowOff>167952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6AB1B6-90A7-C5DC-1AD2-F0523FE4F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819525"/>
          <a:ext cx="5041829" cy="359695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0</xdr:rowOff>
    </xdr:from>
    <xdr:to>
      <xdr:col>10</xdr:col>
      <xdr:colOff>110187</xdr:colOff>
      <xdr:row>37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B404C1-4640-4C2D-2F50-B1AED660B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629025"/>
          <a:ext cx="5291787" cy="360304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0</xdr:rowOff>
    </xdr:from>
    <xdr:to>
      <xdr:col>7</xdr:col>
      <xdr:colOff>441641</xdr:colOff>
      <xdr:row>35</xdr:row>
      <xdr:rowOff>26158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82E05B-D49D-B897-69A5-AD82D1A13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29050"/>
          <a:ext cx="5108891" cy="288365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0</xdr:rowOff>
    </xdr:from>
    <xdr:to>
      <xdr:col>10</xdr:col>
      <xdr:colOff>114002</xdr:colOff>
      <xdr:row>38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62950-8BE3-F83D-52B9-D406893AB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819525"/>
          <a:ext cx="5352752" cy="359695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0</xdr:rowOff>
    </xdr:from>
    <xdr:to>
      <xdr:col>10</xdr:col>
      <xdr:colOff>170018</xdr:colOff>
      <xdr:row>38</xdr:row>
      <xdr:rowOff>167952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29487B-85CA-F3CD-F798-20DD44907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9525"/>
          <a:ext cx="5456393" cy="359695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19</xdr:row>
      <xdr:rowOff>0</xdr:rowOff>
    </xdr:from>
    <xdr:to>
      <xdr:col>9</xdr:col>
      <xdr:colOff>269804</xdr:colOff>
      <xdr:row>36</xdr:row>
      <xdr:rowOff>163363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3C18DB-3978-2685-0890-48EB4A32C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629025"/>
          <a:ext cx="5041829" cy="340186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0</xdr:rowOff>
    </xdr:from>
    <xdr:to>
      <xdr:col>4</xdr:col>
      <xdr:colOff>391374</xdr:colOff>
      <xdr:row>32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10BCAC-151A-6F39-8420-79B490AFD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248025"/>
          <a:ext cx="5401524" cy="287756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20</xdr:row>
      <xdr:rowOff>0</xdr:rowOff>
    </xdr:from>
    <xdr:to>
      <xdr:col>8</xdr:col>
      <xdr:colOff>22154</xdr:colOff>
      <xdr:row>39</xdr:row>
      <xdr:rowOff>14031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03199-D5F9-C80E-76C3-FD326160D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9525"/>
          <a:ext cx="5041829" cy="363353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18</xdr:row>
      <xdr:rowOff>171450</xdr:rowOff>
    </xdr:from>
    <xdr:to>
      <xdr:col>8</xdr:col>
      <xdr:colOff>41204</xdr:colOff>
      <xdr:row>37</xdr:row>
      <xdr:rowOff>154998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3A5726-D53E-75D1-4D8C-4B5A6AEC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609975"/>
          <a:ext cx="5041829" cy="3603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18</xdr:row>
      <xdr:rowOff>0</xdr:rowOff>
    </xdr:from>
    <xdr:to>
      <xdr:col>6</xdr:col>
      <xdr:colOff>191349</xdr:colOff>
      <xdr:row>33</xdr:row>
      <xdr:rowOff>20061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5AF8D5-4F17-08B3-E293-6A39051A8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438525"/>
          <a:ext cx="5401524" cy="287756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0</xdr:rowOff>
    </xdr:from>
    <xdr:to>
      <xdr:col>8</xdr:col>
      <xdr:colOff>213814</xdr:colOff>
      <xdr:row>38</xdr:row>
      <xdr:rowOff>167952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6BA814-2885-6946-5BDC-26D53EFD8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9525"/>
          <a:ext cx="5243014" cy="359695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180975</xdr:rowOff>
    </xdr:from>
    <xdr:to>
      <xdr:col>4</xdr:col>
      <xdr:colOff>724749</xdr:colOff>
      <xdr:row>41</xdr:row>
      <xdr:rowOff>16633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77AF08-8161-C6DD-D48F-D11B5AE7E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895850"/>
          <a:ext cx="5401524" cy="288365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22</xdr:row>
      <xdr:rowOff>0</xdr:rowOff>
    </xdr:from>
    <xdr:to>
      <xdr:col>7</xdr:col>
      <xdr:colOff>267549</xdr:colOff>
      <xdr:row>37</xdr:row>
      <xdr:rowOff>26158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05CFED-C5A9-1555-BC26-DA9920947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200525"/>
          <a:ext cx="5401524" cy="2883658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0</xdr:rowOff>
    </xdr:from>
    <xdr:to>
      <xdr:col>7</xdr:col>
      <xdr:colOff>299553</xdr:colOff>
      <xdr:row>37</xdr:row>
      <xdr:rowOff>20061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789E90-7693-34D1-135F-4C2FB192C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010025"/>
          <a:ext cx="5395428" cy="287756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17</xdr:row>
      <xdr:rowOff>0</xdr:rowOff>
    </xdr:from>
    <xdr:to>
      <xdr:col>8</xdr:col>
      <xdr:colOff>210399</xdr:colOff>
      <xdr:row>32</xdr:row>
      <xdr:rowOff>20061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7A53C2-6791-2CB6-410D-F88462C12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248025"/>
          <a:ext cx="5401524" cy="287756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23</xdr:row>
      <xdr:rowOff>0</xdr:rowOff>
    </xdr:from>
    <xdr:to>
      <xdr:col>7</xdr:col>
      <xdr:colOff>500298</xdr:colOff>
      <xdr:row>41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3D53F6-05C3-8C70-1A63-E281D0EF8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200525"/>
          <a:ext cx="4919898" cy="3603048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21</xdr:row>
      <xdr:rowOff>180975</xdr:rowOff>
    </xdr:from>
    <xdr:to>
      <xdr:col>7</xdr:col>
      <xdr:colOff>437052</xdr:colOff>
      <xdr:row>40</xdr:row>
      <xdr:rowOff>164523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3A1CE9-8600-133A-E9E9-B292E2259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191000"/>
          <a:ext cx="4913802" cy="3603048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0</xdr:rowOff>
    </xdr:from>
    <xdr:to>
      <xdr:col>8</xdr:col>
      <xdr:colOff>453434</xdr:colOff>
      <xdr:row>35</xdr:row>
      <xdr:rowOff>68834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185558-CCD7-DFB2-D02D-EE30AEC0B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819525"/>
          <a:ext cx="4901609" cy="292633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12</xdr:col>
      <xdr:colOff>80755</xdr:colOff>
      <xdr:row>49</xdr:row>
      <xdr:rowOff>33960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3695B3-C5FF-C103-7FD2-6238FC0B3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00525"/>
          <a:ext cx="8596105" cy="498696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0</xdr:rowOff>
    </xdr:from>
    <xdr:to>
      <xdr:col>4</xdr:col>
      <xdr:colOff>15389</xdr:colOff>
      <xdr:row>33</xdr:row>
      <xdr:rowOff>186175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4033DD-8C1C-649D-BFDC-BEB8D9B5A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629025"/>
          <a:ext cx="6120914" cy="2853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22</xdr:row>
      <xdr:rowOff>180975</xdr:rowOff>
    </xdr:from>
    <xdr:to>
      <xdr:col>8</xdr:col>
      <xdr:colOff>102543</xdr:colOff>
      <xdr:row>41</xdr:row>
      <xdr:rowOff>164523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D57824-F23B-DBA9-CC79-F9F5EA9BE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381500"/>
          <a:ext cx="5017443" cy="3603048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0</xdr:rowOff>
    </xdr:from>
    <xdr:to>
      <xdr:col>4</xdr:col>
      <xdr:colOff>137694</xdr:colOff>
      <xdr:row>34</xdr:row>
      <xdr:rowOff>10536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4ECE92-9F88-AC61-FB58-EBF15A724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629025"/>
          <a:ext cx="6157494" cy="28775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23</xdr:row>
      <xdr:rowOff>0</xdr:rowOff>
    </xdr:from>
    <xdr:to>
      <xdr:col>8</xdr:col>
      <xdr:colOff>219471</xdr:colOff>
      <xdr:row>41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409FE-7E54-5875-A19D-FAF0F71E9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391025"/>
          <a:ext cx="4572396" cy="35969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24</xdr:row>
      <xdr:rowOff>0</xdr:rowOff>
    </xdr:from>
    <xdr:to>
      <xdr:col>6</xdr:col>
      <xdr:colOff>231638</xdr:colOff>
      <xdr:row>42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A74DEE-463F-A8B0-F72C-E7CA7A7F2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581525"/>
          <a:ext cx="4279763" cy="3603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22</xdr:row>
      <xdr:rowOff>0</xdr:rowOff>
    </xdr:from>
    <xdr:to>
      <xdr:col>9</xdr:col>
      <xdr:colOff>135320</xdr:colOff>
      <xdr:row>40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EAE7C1-220B-46EC-0880-9CC22B40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200525"/>
          <a:ext cx="5145470" cy="35969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25</xdr:row>
      <xdr:rowOff>0</xdr:rowOff>
    </xdr:from>
    <xdr:to>
      <xdr:col>3</xdr:col>
      <xdr:colOff>172299</xdr:colOff>
      <xdr:row>40</xdr:row>
      <xdr:rowOff>26158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26D019-EAF5-F40D-3FC4-38B11DD5F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72025"/>
          <a:ext cx="5401524" cy="28836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19</xdr:row>
      <xdr:rowOff>0</xdr:rowOff>
    </xdr:from>
    <xdr:to>
      <xdr:col>9</xdr:col>
      <xdr:colOff>533449</xdr:colOff>
      <xdr:row>37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8693AB-15F9-7DEF-A469-9E5B23211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629025"/>
          <a:ext cx="4962574" cy="36030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5B20-98B2-48D7-86CA-7E80A78D5032}">
  <dimension ref="A2:D30"/>
  <sheetViews>
    <sheetView showGridLines="0" tabSelected="1" workbookViewId="0"/>
  </sheetViews>
  <sheetFormatPr defaultRowHeight="15" x14ac:dyDescent="0.25"/>
  <cols>
    <col min="1" max="1" width="55.85546875" bestFit="1" customWidth="1"/>
    <col min="2" max="2" width="11.28515625" customWidth="1"/>
    <col min="3" max="4" width="11" customWidth="1"/>
  </cols>
  <sheetData>
    <row r="2" spans="1:4" ht="20.100000000000001" customHeight="1" x14ac:dyDescent="0.25">
      <c r="A2" s="52" t="s">
        <v>127</v>
      </c>
      <c r="B2" s="114">
        <v>2023</v>
      </c>
      <c r="C2" s="114">
        <v>2022</v>
      </c>
      <c r="D2" s="53" t="s">
        <v>128</v>
      </c>
    </row>
    <row r="3" spans="1:4" ht="20.100000000000001" customHeight="1" x14ac:dyDescent="0.25">
      <c r="A3" s="54" t="s">
        <v>129</v>
      </c>
      <c r="B3" s="114"/>
      <c r="C3" s="114"/>
      <c r="D3" s="53" t="s">
        <v>130</v>
      </c>
    </row>
    <row r="4" spans="1:4" ht="20.100000000000001" customHeight="1" x14ac:dyDescent="0.25">
      <c r="A4" s="55"/>
      <c r="B4" s="55"/>
      <c r="C4" s="55"/>
      <c r="D4" s="55"/>
    </row>
    <row r="5" spans="1:4" ht="20.100000000000001" customHeight="1" x14ac:dyDescent="0.25">
      <c r="A5" s="56" t="s">
        <v>131</v>
      </c>
      <c r="B5" s="57">
        <v>82491</v>
      </c>
      <c r="C5" s="57">
        <v>93048</v>
      </c>
      <c r="D5" s="60">
        <v>-0.11345757028630388</v>
      </c>
    </row>
    <row r="6" spans="1:4" ht="20.100000000000001" customHeight="1" x14ac:dyDescent="0.25">
      <c r="A6" s="58" t="s">
        <v>132</v>
      </c>
      <c r="B6" s="59">
        <v>76717</v>
      </c>
      <c r="C6" s="59">
        <v>80106</v>
      </c>
      <c r="D6" s="61">
        <v>-4.230644396175065E-2</v>
      </c>
    </row>
    <row r="7" spans="1:4" ht="20.100000000000001" customHeight="1" x14ac:dyDescent="0.25">
      <c r="A7" s="56" t="s">
        <v>133</v>
      </c>
      <c r="B7" s="57">
        <v>107472</v>
      </c>
      <c r="C7" s="57">
        <v>129154</v>
      </c>
      <c r="D7" s="60">
        <v>-0.16787710794865041</v>
      </c>
    </row>
    <row r="8" spans="1:4" ht="20.100000000000001" customHeight="1" x14ac:dyDescent="0.25">
      <c r="A8" s="58" t="s">
        <v>134</v>
      </c>
      <c r="B8" s="59">
        <v>548684</v>
      </c>
      <c r="C8" s="59">
        <v>521722</v>
      </c>
      <c r="D8" s="111">
        <v>5.1678863456016799E-2</v>
      </c>
    </row>
    <row r="9" spans="1:4" ht="20.100000000000001" customHeight="1" x14ac:dyDescent="0.25">
      <c r="A9" s="56" t="s">
        <v>479</v>
      </c>
      <c r="B9" s="57">
        <v>478176</v>
      </c>
      <c r="C9" s="57">
        <v>456864</v>
      </c>
      <c r="D9" s="112">
        <v>4.6648455557890323E-2</v>
      </c>
    </row>
    <row r="10" spans="1:4" ht="20.100000000000001" customHeight="1" x14ac:dyDescent="0.25">
      <c r="A10" s="58" t="s">
        <v>135</v>
      </c>
      <c r="B10" s="59">
        <v>70508</v>
      </c>
      <c r="C10" s="59">
        <v>64858</v>
      </c>
      <c r="D10" s="111">
        <v>8.7113386166702611E-2</v>
      </c>
    </row>
    <row r="11" spans="1:4" ht="20.100000000000001" customHeight="1" x14ac:dyDescent="0.25">
      <c r="A11" s="56" t="s">
        <v>480</v>
      </c>
      <c r="B11" s="57">
        <v>327959</v>
      </c>
      <c r="C11" s="57">
        <v>300654</v>
      </c>
      <c r="D11" s="112">
        <v>9.0818681940037393E-2</v>
      </c>
    </row>
    <row r="12" spans="1:4" ht="20.100000000000001" customHeight="1" x14ac:dyDescent="0.25">
      <c r="A12" s="58" t="s">
        <v>136</v>
      </c>
      <c r="B12" s="59">
        <v>150217</v>
      </c>
      <c r="C12" s="59">
        <v>156210</v>
      </c>
      <c r="D12" s="61">
        <v>-3.8365021445490033E-2</v>
      </c>
    </row>
    <row r="13" spans="1:4" ht="20.100000000000001" customHeight="1" x14ac:dyDescent="0.25">
      <c r="A13" s="56" t="s">
        <v>137</v>
      </c>
      <c r="B13" s="57">
        <v>1084856</v>
      </c>
      <c r="C13" s="57">
        <v>1144012</v>
      </c>
      <c r="D13" s="60">
        <v>-5.1709247805093006E-2</v>
      </c>
    </row>
    <row r="14" spans="1:4" ht="20.100000000000001" customHeight="1" x14ac:dyDescent="0.25">
      <c r="A14" s="58" t="s">
        <v>138</v>
      </c>
      <c r="B14" s="59">
        <v>139266</v>
      </c>
      <c r="C14" s="59">
        <v>142017</v>
      </c>
      <c r="D14" s="61">
        <v>-1.9370920382771106E-2</v>
      </c>
    </row>
    <row r="15" spans="1:4" ht="20.100000000000001" customHeight="1" x14ac:dyDescent="0.25">
      <c r="A15" s="56" t="s">
        <v>139</v>
      </c>
      <c r="B15" s="57">
        <v>7616</v>
      </c>
      <c r="C15" s="57">
        <v>6919</v>
      </c>
      <c r="D15" s="112">
        <v>0.10073710073710074</v>
      </c>
    </row>
    <row r="16" spans="1:4" ht="20.100000000000001" customHeight="1" x14ac:dyDescent="0.25">
      <c r="A16" s="58" t="s">
        <v>561</v>
      </c>
      <c r="B16" s="59">
        <v>407740</v>
      </c>
      <c r="C16" s="59">
        <v>405528</v>
      </c>
      <c r="D16" s="111">
        <v>5.4546171904283902E-3</v>
      </c>
    </row>
    <row r="17" spans="1:4" ht="20.100000000000001" customHeight="1" x14ac:dyDescent="0.25">
      <c r="A17" s="56" t="s">
        <v>140</v>
      </c>
      <c r="B17" s="57">
        <v>70508</v>
      </c>
      <c r="C17" s="57">
        <v>64858</v>
      </c>
      <c r="D17" s="112">
        <v>8.7113386166702611E-2</v>
      </c>
    </row>
    <row r="18" spans="1:4" ht="20.100000000000001" customHeight="1" x14ac:dyDescent="0.25">
      <c r="A18" s="58" t="s">
        <v>481</v>
      </c>
      <c r="B18" s="59">
        <v>152970</v>
      </c>
      <c r="C18" s="59">
        <v>126571</v>
      </c>
      <c r="D18" s="111">
        <v>0.20857068364791309</v>
      </c>
    </row>
    <row r="19" spans="1:4" ht="20.100000000000001" customHeight="1" x14ac:dyDescent="0.25">
      <c r="A19" s="56" t="s">
        <v>482</v>
      </c>
      <c r="B19" s="57">
        <v>88864</v>
      </c>
      <c r="C19" s="57">
        <v>74696</v>
      </c>
      <c r="D19" s="112">
        <v>0.18967548463103778</v>
      </c>
    </row>
    <row r="20" spans="1:4" ht="20.100000000000001" customHeight="1" x14ac:dyDescent="0.25">
      <c r="A20" s="58" t="s">
        <v>483</v>
      </c>
      <c r="B20" s="59">
        <v>64106</v>
      </c>
      <c r="C20" s="59">
        <v>51875</v>
      </c>
      <c r="D20" s="111">
        <v>0.23577831325301202</v>
      </c>
    </row>
    <row r="21" spans="1:4" ht="20.100000000000001" customHeight="1" x14ac:dyDescent="0.25">
      <c r="A21" s="56" t="s">
        <v>141</v>
      </c>
      <c r="B21" s="57">
        <v>145042</v>
      </c>
      <c r="C21" s="57">
        <v>142334</v>
      </c>
      <c r="D21" s="112">
        <v>1.9025672010903882E-2</v>
      </c>
    </row>
    <row r="22" spans="1:4" ht="20.100000000000001" customHeight="1" x14ac:dyDescent="0.25">
      <c r="A22" s="58" t="s">
        <v>142</v>
      </c>
      <c r="B22" s="59">
        <v>128584</v>
      </c>
      <c r="C22" s="59">
        <v>116726</v>
      </c>
      <c r="D22" s="111">
        <v>0.10158833507530463</v>
      </c>
    </row>
    <row r="23" spans="1:4" ht="20.100000000000001" customHeight="1" x14ac:dyDescent="0.25">
      <c r="A23" s="56" t="s">
        <v>92</v>
      </c>
      <c r="B23" s="57">
        <v>16230</v>
      </c>
      <c r="C23" s="57">
        <v>25254</v>
      </c>
      <c r="D23" s="60">
        <v>-0.35732953195533379</v>
      </c>
    </row>
    <row r="24" spans="1:4" ht="20.100000000000001" customHeight="1" x14ac:dyDescent="0.25">
      <c r="A24" s="58" t="s">
        <v>562</v>
      </c>
      <c r="B24" s="59">
        <v>800117</v>
      </c>
      <c r="C24" s="59">
        <v>753162</v>
      </c>
      <c r="D24" s="111">
        <v>6.234382510004477E-2</v>
      </c>
    </row>
    <row r="25" spans="1:4" ht="20.100000000000001" customHeight="1" x14ac:dyDescent="0.25">
      <c r="A25" s="56" t="s">
        <v>563</v>
      </c>
      <c r="B25" s="57">
        <v>730650</v>
      </c>
      <c r="C25" s="57">
        <v>680113</v>
      </c>
      <c r="D25" s="112">
        <v>7.4306769610344103E-2</v>
      </c>
    </row>
    <row r="26" spans="1:4" ht="20.100000000000001" customHeight="1" x14ac:dyDescent="0.25">
      <c r="A26" s="58" t="s">
        <v>564</v>
      </c>
      <c r="B26" s="59">
        <v>69466</v>
      </c>
      <c r="C26" s="59">
        <v>73050</v>
      </c>
      <c r="D26" s="61">
        <v>-4.9062286105407305E-2</v>
      </c>
    </row>
    <row r="27" spans="1:4" ht="20.100000000000001" customHeight="1" x14ac:dyDescent="0.25">
      <c r="A27" s="56" t="s">
        <v>143</v>
      </c>
      <c r="B27" s="57">
        <v>79317</v>
      </c>
      <c r="C27" s="57">
        <v>79968</v>
      </c>
      <c r="D27" s="60">
        <v>-8.1407563025209795E-3</v>
      </c>
    </row>
    <row r="28" spans="1:4" ht="20.100000000000001" customHeight="1" x14ac:dyDescent="0.25">
      <c r="A28" s="58" t="s">
        <v>565</v>
      </c>
      <c r="B28" s="59">
        <v>84115</v>
      </c>
      <c r="C28" s="59">
        <v>78357</v>
      </c>
      <c r="D28" s="111">
        <v>7.3484181374988911E-2</v>
      </c>
    </row>
    <row r="29" spans="1:4" ht="20.100000000000001" customHeight="1" x14ac:dyDescent="0.25">
      <c r="A29" s="56" t="s">
        <v>144</v>
      </c>
      <c r="B29" s="57">
        <v>76935</v>
      </c>
      <c r="C29" s="57">
        <v>73885</v>
      </c>
      <c r="D29" s="112">
        <v>4.1280368139676504E-2</v>
      </c>
    </row>
    <row r="30" spans="1:4" ht="20.100000000000001" customHeight="1" x14ac:dyDescent="0.25">
      <c r="A30" s="58" t="s">
        <v>250</v>
      </c>
      <c r="B30" s="59">
        <v>12372</v>
      </c>
      <c r="C30" s="59">
        <v>10323</v>
      </c>
      <c r="D30" s="111">
        <v>0.19848881139203711</v>
      </c>
    </row>
  </sheetData>
  <mergeCells count="2">
    <mergeCell ref="B2:B3"/>
    <mergeCell ref="C2:C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8"/>
  <sheetViews>
    <sheetView showGridLines="0" workbookViewId="0">
      <selection activeCell="A2" sqref="A2"/>
    </sheetView>
  </sheetViews>
  <sheetFormatPr defaultRowHeight="15" x14ac:dyDescent="0.25"/>
  <cols>
    <col min="3" max="3" width="1.7109375" customWidth="1"/>
    <col min="7" max="7" width="2.85546875" customWidth="1"/>
  </cols>
  <sheetData>
    <row r="1" spans="1:10" ht="15.75" x14ac:dyDescent="0.25">
      <c r="A1" s="1" t="s">
        <v>39</v>
      </c>
    </row>
    <row r="3" spans="1:10" x14ac:dyDescent="0.25">
      <c r="A3" s="25" t="s">
        <v>277</v>
      </c>
    </row>
    <row r="4" spans="1:10" x14ac:dyDescent="0.25">
      <c r="A4" s="13" t="s">
        <v>278</v>
      </c>
    </row>
    <row r="6" spans="1:10" x14ac:dyDescent="0.25">
      <c r="A6" s="4"/>
      <c r="B6" s="4"/>
      <c r="C6" s="4"/>
      <c r="D6" s="115" t="s">
        <v>48</v>
      </c>
      <c r="E6" s="117"/>
      <c r="F6" s="117"/>
      <c r="G6" s="4"/>
      <c r="H6" s="115" t="s">
        <v>19</v>
      </c>
      <c r="I6" s="117"/>
      <c r="J6" s="117"/>
    </row>
    <row r="7" spans="1:10" x14ac:dyDescent="0.25">
      <c r="A7" s="15"/>
      <c r="B7" s="15"/>
      <c r="C7" s="15"/>
      <c r="D7" s="116" t="s">
        <v>49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 t="s">
        <v>5</v>
      </c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/>
      <c r="B9" s="6"/>
      <c r="C9" s="6"/>
      <c r="D9" s="40"/>
      <c r="E9" s="40"/>
      <c r="F9" s="40"/>
      <c r="G9" s="6"/>
      <c r="H9" s="40"/>
      <c r="I9" s="40"/>
      <c r="J9" s="40"/>
    </row>
    <row r="10" spans="1:10" x14ac:dyDescent="0.25">
      <c r="A10" s="7" t="s">
        <v>22</v>
      </c>
      <c r="B10" s="7"/>
      <c r="C10" s="7"/>
      <c r="D10" s="8">
        <v>497019</v>
      </c>
      <c r="E10" s="8">
        <v>521722</v>
      </c>
      <c r="F10" s="8">
        <v>548684</v>
      </c>
      <c r="G10" s="7"/>
      <c r="H10" s="19">
        <v>1</v>
      </c>
      <c r="I10" s="19">
        <v>1</v>
      </c>
      <c r="J10" s="19">
        <v>0.99999999999999989</v>
      </c>
    </row>
    <row r="11" spans="1:10" x14ac:dyDescent="0.25">
      <c r="A11" s="86" t="s">
        <v>51</v>
      </c>
      <c r="B11" s="86"/>
      <c r="C11" s="86"/>
      <c r="D11" s="9">
        <v>182729</v>
      </c>
      <c r="E11" s="9">
        <v>187785</v>
      </c>
      <c r="F11" s="9">
        <v>200166</v>
      </c>
      <c r="G11" s="6"/>
      <c r="H11" s="23">
        <v>0.36764992887595849</v>
      </c>
      <c r="I11" s="23">
        <v>0.35993306780239287</v>
      </c>
      <c r="J11" s="18">
        <v>0.36481107522727108</v>
      </c>
    </row>
    <row r="12" spans="1:10" x14ac:dyDescent="0.25">
      <c r="A12" s="7" t="s">
        <v>50</v>
      </c>
      <c r="B12" s="7"/>
      <c r="C12" s="7"/>
      <c r="D12" s="8">
        <v>162624</v>
      </c>
      <c r="E12" s="8">
        <v>173516</v>
      </c>
      <c r="F12" s="8">
        <v>175171</v>
      </c>
      <c r="G12" s="7"/>
      <c r="H12" s="19">
        <v>0.32719875900116496</v>
      </c>
      <c r="I12" s="19">
        <v>0.33258325315014509</v>
      </c>
      <c r="J12" s="19">
        <v>0.31925662129750459</v>
      </c>
    </row>
    <row r="13" spans="1:10" x14ac:dyDescent="0.25">
      <c r="A13" s="6" t="s">
        <v>38</v>
      </c>
      <c r="B13" s="6"/>
      <c r="C13" s="6"/>
      <c r="D13" s="9">
        <v>130075</v>
      </c>
      <c r="E13" s="9">
        <v>134987</v>
      </c>
      <c r="F13" s="9">
        <v>145397</v>
      </c>
      <c r="G13" s="6"/>
      <c r="H13" s="23">
        <v>0.26171031690941393</v>
      </c>
      <c r="I13" s="23">
        <v>0.25873357841915812</v>
      </c>
      <c r="J13" s="23">
        <v>0.26499223596824401</v>
      </c>
    </row>
    <row r="14" spans="1:10" x14ac:dyDescent="0.25">
      <c r="A14" s="10" t="s">
        <v>28</v>
      </c>
      <c r="B14" s="10"/>
      <c r="C14" s="10"/>
      <c r="D14" s="11">
        <v>21591</v>
      </c>
      <c r="E14" s="11">
        <v>25434</v>
      </c>
      <c r="F14" s="11">
        <v>27950</v>
      </c>
      <c r="G14" s="10"/>
      <c r="H14" s="24">
        <v>4.3440995213462667E-2</v>
      </c>
      <c r="I14" s="24">
        <v>4.8750100628303962E-2</v>
      </c>
      <c r="J14" s="24">
        <v>5.0940067506980338E-2</v>
      </c>
    </row>
    <row r="15" spans="1:10" x14ac:dyDescent="0.25">
      <c r="A15" s="2"/>
      <c r="B15" s="2"/>
      <c r="C15" s="2"/>
      <c r="D15" s="63"/>
      <c r="E15" s="63"/>
      <c r="F15" s="63"/>
      <c r="G15" s="2"/>
      <c r="H15" s="70"/>
      <c r="I15" s="70"/>
      <c r="J15" s="70"/>
    </row>
    <row r="16" spans="1:10" x14ac:dyDescent="0.25">
      <c r="A16" s="119"/>
      <c r="B16" s="119"/>
      <c r="C16" s="2"/>
      <c r="D16" s="68"/>
      <c r="E16" s="68"/>
      <c r="F16" s="68"/>
      <c r="G16" s="2"/>
      <c r="H16" s="69"/>
      <c r="I16" s="69"/>
      <c r="J16" s="69"/>
    </row>
    <row r="17" spans="1:1" x14ac:dyDescent="0.25">
      <c r="A17" s="25" t="s">
        <v>279</v>
      </c>
    </row>
    <row r="18" spans="1:1" x14ac:dyDescent="0.25">
      <c r="A18" s="13" t="s">
        <v>280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9"/>
  <sheetViews>
    <sheetView showGridLines="0" workbookViewId="0">
      <selection activeCell="D1" sqref="D1"/>
    </sheetView>
  </sheetViews>
  <sheetFormatPr defaultRowHeight="15" x14ac:dyDescent="0.25"/>
  <cols>
    <col min="1" max="1" width="14.28515625" customWidth="1"/>
    <col min="2" max="2" width="2.28515625" customWidth="1"/>
    <col min="3" max="3" width="3.5703125" customWidth="1"/>
    <col min="7" max="7" width="3" customWidth="1"/>
  </cols>
  <sheetData>
    <row r="1" spans="1:10" ht="15.75" x14ac:dyDescent="0.25">
      <c r="A1" s="1" t="s">
        <v>39</v>
      </c>
    </row>
    <row r="3" spans="1:10" x14ac:dyDescent="0.25">
      <c r="A3" s="25" t="s">
        <v>281</v>
      </c>
    </row>
    <row r="4" spans="1:10" x14ac:dyDescent="0.25">
      <c r="A4" s="13" t="s">
        <v>282</v>
      </c>
    </row>
    <row r="6" spans="1:10" x14ac:dyDescent="0.25">
      <c r="A6" s="4"/>
      <c r="B6" s="4"/>
      <c r="C6" s="4"/>
      <c r="D6" s="115" t="s">
        <v>48</v>
      </c>
      <c r="E6" s="117"/>
      <c r="F6" s="117"/>
      <c r="G6" s="4"/>
      <c r="H6" s="115" t="s">
        <v>19</v>
      </c>
      <c r="I6" s="117"/>
      <c r="J6" s="117"/>
    </row>
    <row r="7" spans="1:10" x14ac:dyDescent="0.25">
      <c r="A7" s="15"/>
      <c r="B7" s="15"/>
      <c r="C7" s="15"/>
      <c r="D7" s="116" t="s">
        <v>49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 t="s">
        <v>5</v>
      </c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/>
      <c r="B9" s="6"/>
      <c r="C9" s="6"/>
      <c r="D9" s="40"/>
      <c r="E9" s="40"/>
      <c r="F9" s="40"/>
      <c r="G9" s="6"/>
      <c r="H9" s="40"/>
      <c r="I9" s="40"/>
      <c r="J9" s="40"/>
    </row>
    <row r="10" spans="1:10" x14ac:dyDescent="0.25">
      <c r="A10" s="7" t="s">
        <v>22</v>
      </c>
      <c r="B10" s="7"/>
      <c r="C10" s="7"/>
      <c r="D10" s="8">
        <v>437270</v>
      </c>
      <c r="E10" s="8">
        <v>456864</v>
      </c>
      <c r="F10" s="8">
        <v>478176</v>
      </c>
      <c r="G10" s="7"/>
      <c r="H10" s="19">
        <v>0.99999999999999989</v>
      </c>
      <c r="I10" s="19">
        <v>1</v>
      </c>
      <c r="J10" s="19">
        <v>1</v>
      </c>
    </row>
    <row r="11" spans="1:10" x14ac:dyDescent="0.25">
      <c r="A11" s="86" t="s">
        <v>51</v>
      </c>
      <c r="B11" s="86"/>
      <c r="C11" s="86"/>
      <c r="D11" s="9">
        <v>159964</v>
      </c>
      <c r="E11" s="9">
        <v>166835</v>
      </c>
      <c r="F11" s="9">
        <v>177352</v>
      </c>
      <c r="G11" s="6"/>
      <c r="H11" s="32">
        <v>0.36582431907059709</v>
      </c>
      <c r="I11" s="32">
        <v>0.36517431883448903</v>
      </c>
      <c r="J11" s="26">
        <v>0.37089272569095899</v>
      </c>
    </row>
    <row r="12" spans="1:10" x14ac:dyDescent="0.25">
      <c r="A12" s="7" t="s">
        <v>50</v>
      </c>
      <c r="B12" s="7"/>
      <c r="C12" s="7"/>
      <c r="D12" s="8">
        <v>145786</v>
      </c>
      <c r="E12" s="8">
        <v>153758</v>
      </c>
      <c r="F12" s="8">
        <v>154812</v>
      </c>
      <c r="G12" s="7"/>
      <c r="H12" s="19">
        <v>0.33340041621881217</v>
      </c>
      <c r="I12" s="19">
        <v>0.33655092106184775</v>
      </c>
      <c r="J12" s="19">
        <v>0.32375527002609916</v>
      </c>
    </row>
    <row r="13" spans="1:10" x14ac:dyDescent="0.25">
      <c r="A13" s="6" t="s">
        <v>38</v>
      </c>
      <c r="B13" s="6"/>
      <c r="C13" s="6"/>
      <c r="D13" s="9">
        <v>111036</v>
      </c>
      <c r="E13" s="9">
        <v>112472</v>
      </c>
      <c r="F13" s="9">
        <v>120120</v>
      </c>
      <c r="G13" s="6"/>
      <c r="H13" s="32">
        <v>0.25393006609188828</v>
      </c>
      <c r="I13" s="32">
        <v>0.24618267142957204</v>
      </c>
      <c r="J13" s="32">
        <v>0.25120457739409757</v>
      </c>
    </row>
    <row r="14" spans="1:10" x14ac:dyDescent="0.25">
      <c r="A14" s="7" t="s">
        <v>91</v>
      </c>
      <c r="B14" s="7"/>
      <c r="C14" s="7"/>
      <c r="D14" s="8">
        <v>19698</v>
      </c>
      <c r="E14" s="8">
        <v>22868</v>
      </c>
      <c r="F14" s="8">
        <v>24901</v>
      </c>
      <c r="G14" s="7"/>
      <c r="H14" s="17">
        <v>4.5047682210076156E-2</v>
      </c>
      <c r="I14" s="17">
        <v>5.0054283112698744E-2</v>
      </c>
      <c r="J14" s="17">
        <v>5.2074968212540991E-2</v>
      </c>
    </row>
    <row r="15" spans="1:10" x14ac:dyDescent="0.25">
      <c r="A15" s="35" t="s">
        <v>28</v>
      </c>
      <c r="B15" s="35"/>
      <c r="C15" s="35"/>
      <c r="D15" s="36">
        <v>786</v>
      </c>
      <c r="E15" s="36">
        <v>931</v>
      </c>
      <c r="F15" s="36">
        <v>991</v>
      </c>
      <c r="G15" s="35"/>
      <c r="H15" s="39">
        <v>1.7975164086262492E-3</v>
      </c>
      <c r="I15" s="39">
        <v>2.0378055613924492E-3</v>
      </c>
      <c r="J15" s="39">
        <v>2.0724586763032856E-3</v>
      </c>
    </row>
    <row r="16" spans="1:10" x14ac:dyDescent="0.25">
      <c r="A16" s="119"/>
      <c r="B16" s="119"/>
      <c r="C16" s="2"/>
      <c r="D16" s="68"/>
      <c r="E16" s="68"/>
      <c r="F16" s="68"/>
      <c r="G16" s="2"/>
      <c r="H16" s="69"/>
      <c r="I16" s="69"/>
      <c r="J16" s="69"/>
    </row>
    <row r="17" spans="1:10" x14ac:dyDescent="0.25">
      <c r="A17" s="2"/>
      <c r="B17" s="2"/>
      <c r="C17" s="2"/>
      <c r="D17" s="68"/>
      <c r="E17" s="68"/>
      <c r="F17" s="68"/>
      <c r="G17" s="2"/>
      <c r="H17" s="69"/>
      <c r="I17" s="69"/>
      <c r="J17" s="69"/>
    </row>
    <row r="18" spans="1:10" x14ac:dyDescent="0.25">
      <c r="A18" s="25" t="s">
        <v>283</v>
      </c>
    </row>
    <row r="19" spans="1:10" x14ac:dyDescent="0.25">
      <c r="A19" s="13" t="s">
        <v>284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9"/>
  <sheetViews>
    <sheetView showGridLines="0" workbookViewId="0">
      <selection activeCell="D1" sqref="D1"/>
    </sheetView>
  </sheetViews>
  <sheetFormatPr defaultRowHeight="15" x14ac:dyDescent="0.25"/>
  <cols>
    <col min="3" max="3" width="1.140625" customWidth="1"/>
    <col min="7" max="7" width="2.85546875" customWidth="1"/>
  </cols>
  <sheetData>
    <row r="1" spans="1:10" ht="15.75" x14ac:dyDescent="0.25">
      <c r="A1" s="1" t="s">
        <v>39</v>
      </c>
    </row>
    <row r="3" spans="1:10" x14ac:dyDescent="0.25">
      <c r="A3" s="25" t="s">
        <v>405</v>
      </c>
    </row>
    <row r="4" spans="1:10" x14ac:dyDescent="0.25">
      <c r="A4" s="13" t="s">
        <v>406</v>
      </c>
    </row>
    <row r="6" spans="1:10" x14ac:dyDescent="0.25">
      <c r="A6" s="4"/>
      <c r="B6" s="4"/>
      <c r="C6" s="4"/>
      <c r="D6" s="115" t="s">
        <v>403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404</v>
      </c>
      <c r="E7" s="116"/>
      <c r="F7" s="116"/>
      <c r="G7" s="15"/>
      <c r="H7" s="116" t="s">
        <v>21</v>
      </c>
      <c r="I7" s="116"/>
      <c r="J7" s="116"/>
    </row>
    <row r="8" spans="1:10" x14ac:dyDescent="0.25">
      <c r="A8" s="15" t="s">
        <v>5</v>
      </c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/>
      <c r="B9" s="6"/>
      <c r="C9" s="6"/>
      <c r="D9" s="40"/>
      <c r="E9" s="40"/>
      <c r="F9" s="40"/>
      <c r="G9" s="6"/>
      <c r="H9" s="40"/>
      <c r="I9" s="40"/>
      <c r="J9" s="40"/>
    </row>
    <row r="10" spans="1:10" x14ac:dyDescent="0.25">
      <c r="A10" s="121" t="s">
        <v>22</v>
      </c>
      <c r="B10" s="121"/>
      <c r="C10" s="7"/>
      <c r="D10" s="8">
        <v>278417</v>
      </c>
      <c r="E10" s="8">
        <v>300654</v>
      </c>
      <c r="F10" s="8">
        <v>327959</v>
      </c>
      <c r="G10" s="7"/>
      <c r="H10" s="19">
        <v>1</v>
      </c>
      <c r="I10" s="19">
        <v>1</v>
      </c>
      <c r="J10" s="19">
        <v>1</v>
      </c>
    </row>
    <row r="11" spans="1:10" x14ac:dyDescent="0.25">
      <c r="A11" s="120" t="s">
        <v>25</v>
      </c>
      <c r="B11" s="120"/>
      <c r="C11" s="6"/>
      <c r="D11" s="9">
        <v>111257</v>
      </c>
      <c r="E11" s="9">
        <v>121736</v>
      </c>
      <c r="F11" s="9">
        <v>136110</v>
      </c>
      <c r="G11" s="6"/>
      <c r="H11" s="18">
        <v>0.39960562752992812</v>
      </c>
      <c r="I11" s="18">
        <v>0.40490397599898886</v>
      </c>
      <c r="J11" s="18">
        <v>0.41502138986885556</v>
      </c>
    </row>
    <row r="12" spans="1:10" x14ac:dyDescent="0.25">
      <c r="A12" s="121" t="s">
        <v>26</v>
      </c>
      <c r="B12" s="121"/>
      <c r="C12" s="7"/>
      <c r="D12" s="8">
        <v>79355</v>
      </c>
      <c r="E12" s="8">
        <v>80287</v>
      </c>
      <c r="F12" s="8">
        <v>88721</v>
      </c>
      <c r="G12" s="7"/>
      <c r="H12" s="17">
        <v>0.28502210712707915</v>
      </c>
      <c r="I12" s="17">
        <v>0.2670411835531874</v>
      </c>
      <c r="J12" s="17">
        <v>0.27052466924219187</v>
      </c>
    </row>
    <row r="13" spans="1:10" x14ac:dyDescent="0.25">
      <c r="A13" s="120" t="s">
        <v>50</v>
      </c>
      <c r="B13" s="120"/>
      <c r="C13" s="6"/>
      <c r="D13" s="9">
        <v>67321</v>
      </c>
      <c r="E13" s="9">
        <v>74832</v>
      </c>
      <c r="F13" s="9">
        <v>77236</v>
      </c>
      <c r="G13" s="6"/>
      <c r="H13" s="18">
        <v>0.24179917174597815</v>
      </c>
      <c r="I13" s="87">
        <v>0.24889740366002117</v>
      </c>
      <c r="J13" s="26">
        <v>0.23550504788708346</v>
      </c>
    </row>
    <row r="14" spans="1:10" x14ac:dyDescent="0.25">
      <c r="A14" s="121" t="s">
        <v>91</v>
      </c>
      <c r="B14" s="121"/>
      <c r="C14" s="7"/>
      <c r="D14" s="8">
        <v>19698</v>
      </c>
      <c r="E14" s="8">
        <v>22868</v>
      </c>
      <c r="F14" s="8">
        <v>24901</v>
      </c>
      <c r="G14" s="7"/>
      <c r="H14" s="17">
        <v>7.0749990122729575E-2</v>
      </c>
      <c r="I14" s="17">
        <v>7.606085400493591E-2</v>
      </c>
      <c r="J14" s="17">
        <v>7.5927173823557209E-2</v>
      </c>
    </row>
    <row r="15" spans="1:10" x14ac:dyDescent="0.25">
      <c r="A15" s="122" t="s">
        <v>28</v>
      </c>
      <c r="B15" s="122"/>
      <c r="C15" s="35"/>
      <c r="D15" s="36">
        <v>786</v>
      </c>
      <c r="E15" s="36">
        <v>931</v>
      </c>
      <c r="F15" s="36">
        <v>991</v>
      </c>
      <c r="G15" s="35"/>
      <c r="H15" s="38">
        <v>2.8231034742849754E-3</v>
      </c>
      <c r="I15" s="99">
        <v>3.0965827828666839E-3</v>
      </c>
      <c r="J15" s="38">
        <v>3.0217191783119229E-3</v>
      </c>
    </row>
    <row r="16" spans="1:10" x14ac:dyDescent="0.25">
      <c r="A16" s="119"/>
      <c r="B16" s="119"/>
      <c r="C16" s="2"/>
      <c r="D16" s="68"/>
      <c r="E16" s="68"/>
      <c r="F16" s="68"/>
      <c r="G16" s="2"/>
      <c r="H16" s="69"/>
      <c r="I16" s="69"/>
      <c r="J16" s="69"/>
    </row>
    <row r="17" spans="1:10" x14ac:dyDescent="0.25">
      <c r="A17" s="2"/>
      <c r="B17" s="2"/>
      <c r="C17" s="2"/>
      <c r="D17" s="68"/>
      <c r="E17" s="68"/>
      <c r="F17" s="68"/>
      <c r="G17" s="2"/>
      <c r="H17" s="69"/>
      <c r="I17" s="69"/>
      <c r="J17" s="69"/>
    </row>
    <row r="18" spans="1:10" x14ac:dyDescent="0.25">
      <c r="A18" s="25" t="s">
        <v>52</v>
      </c>
    </row>
    <row r="19" spans="1:10" x14ac:dyDescent="0.25">
      <c r="A19" s="13" t="s">
        <v>285</v>
      </c>
    </row>
  </sheetData>
  <mergeCells count="11">
    <mergeCell ref="A12:B12"/>
    <mergeCell ref="A13:B13"/>
    <mergeCell ref="A14:B14"/>
    <mergeCell ref="A15:B15"/>
    <mergeCell ref="A16:B16"/>
    <mergeCell ref="A11:B11"/>
    <mergeCell ref="D6:F6"/>
    <mergeCell ref="H6:J6"/>
    <mergeCell ref="D7:F7"/>
    <mergeCell ref="H7:J7"/>
    <mergeCell ref="A10:B10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7"/>
  <sheetViews>
    <sheetView showGridLines="0" workbookViewId="0">
      <selection activeCell="D1" sqref="D1"/>
    </sheetView>
  </sheetViews>
  <sheetFormatPr defaultRowHeight="15" x14ac:dyDescent="0.25"/>
  <cols>
    <col min="3" max="3" width="1.140625" customWidth="1"/>
    <col min="7" max="7" width="2.5703125" customWidth="1"/>
  </cols>
  <sheetData>
    <row r="1" spans="1:10" ht="15.75" x14ac:dyDescent="0.25">
      <c r="A1" s="1" t="s">
        <v>39</v>
      </c>
    </row>
    <row r="3" spans="1:10" x14ac:dyDescent="0.25">
      <c r="A3" s="25" t="s">
        <v>286</v>
      </c>
    </row>
    <row r="4" spans="1:10" x14ac:dyDescent="0.25">
      <c r="A4" s="13" t="s">
        <v>287</v>
      </c>
    </row>
    <row r="6" spans="1:10" x14ac:dyDescent="0.25">
      <c r="A6" s="4"/>
      <c r="B6" s="4"/>
      <c r="C6" s="4"/>
      <c r="D6" s="115" t="s">
        <v>54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55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 t="s">
        <v>5</v>
      </c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158853</v>
      </c>
      <c r="E10" s="8">
        <v>156210</v>
      </c>
      <c r="F10" s="8">
        <v>150217</v>
      </c>
      <c r="G10" s="7"/>
      <c r="H10" s="19">
        <v>1</v>
      </c>
      <c r="I10" s="19">
        <v>1</v>
      </c>
      <c r="J10" s="19">
        <v>1</v>
      </c>
    </row>
    <row r="11" spans="1:10" x14ac:dyDescent="0.25">
      <c r="A11" s="6" t="s">
        <v>50</v>
      </c>
      <c r="B11" s="6"/>
      <c r="C11" s="6"/>
      <c r="D11" s="9">
        <v>78465</v>
      </c>
      <c r="E11" s="9">
        <v>78926</v>
      </c>
      <c r="F11" s="9">
        <v>77576</v>
      </c>
      <c r="G11" s="6"/>
      <c r="H11" s="18">
        <v>0.49394723423542519</v>
      </c>
      <c r="I11" s="18">
        <v>0.50525574547084051</v>
      </c>
      <c r="J11" s="18">
        <v>0.51642623671089161</v>
      </c>
    </row>
    <row r="12" spans="1:10" x14ac:dyDescent="0.25">
      <c r="A12" s="7" t="s">
        <v>51</v>
      </c>
      <c r="B12" s="7"/>
      <c r="C12" s="7"/>
      <c r="D12" s="8">
        <v>48707</v>
      </c>
      <c r="E12" s="8">
        <v>45099</v>
      </c>
      <c r="F12" s="8">
        <v>41242</v>
      </c>
      <c r="G12" s="7"/>
      <c r="H12" s="19">
        <v>0.3066168092513204</v>
      </c>
      <c r="I12" s="19">
        <v>0.28870750912233534</v>
      </c>
      <c r="J12" s="19">
        <v>0.27454948507825344</v>
      </c>
    </row>
    <row r="13" spans="1:10" x14ac:dyDescent="0.25">
      <c r="A13" s="35" t="s">
        <v>38</v>
      </c>
      <c r="B13" s="35"/>
      <c r="C13" s="35"/>
      <c r="D13" s="36">
        <v>31681</v>
      </c>
      <c r="E13" s="36">
        <v>32185</v>
      </c>
      <c r="F13" s="36">
        <v>31399</v>
      </c>
      <c r="G13" s="35"/>
      <c r="H13" s="39">
        <v>0.19943595651325438</v>
      </c>
      <c r="I13" s="38">
        <v>0.20603674540682415</v>
      </c>
      <c r="J13" s="38">
        <v>0.20902427821085495</v>
      </c>
    </row>
    <row r="14" spans="1:10" x14ac:dyDescent="0.25">
      <c r="A14" s="2"/>
      <c r="B14" s="2"/>
      <c r="C14" s="2"/>
      <c r="D14" s="63"/>
      <c r="E14" s="63"/>
      <c r="F14" s="63"/>
      <c r="G14" s="2"/>
      <c r="H14" s="70"/>
      <c r="I14" s="70"/>
      <c r="J14" s="70"/>
    </row>
    <row r="15" spans="1:10" x14ac:dyDescent="0.25">
      <c r="A15" s="2"/>
      <c r="B15" s="2"/>
      <c r="C15" s="2"/>
      <c r="D15" s="63"/>
      <c r="E15" s="63"/>
      <c r="F15" s="63"/>
      <c r="G15" s="2"/>
      <c r="H15" s="70"/>
      <c r="I15" s="70"/>
      <c r="J15" s="70"/>
    </row>
    <row r="16" spans="1:10" x14ac:dyDescent="0.25">
      <c r="A16" s="25" t="s">
        <v>53</v>
      </c>
    </row>
    <row r="17" spans="1:1" x14ac:dyDescent="0.25">
      <c r="A17" s="13" t="s">
        <v>288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showGridLines="0" workbookViewId="0">
      <selection activeCell="C1" sqref="C1"/>
    </sheetView>
  </sheetViews>
  <sheetFormatPr defaultRowHeight="15" x14ac:dyDescent="0.25"/>
  <cols>
    <col min="3" max="3" width="4.7109375" customWidth="1"/>
    <col min="7" max="7" width="3.140625" customWidth="1"/>
  </cols>
  <sheetData>
    <row r="1" spans="1:10" ht="15.75" x14ac:dyDescent="0.25">
      <c r="A1" s="1" t="s">
        <v>39</v>
      </c>
    </row>
    <row r="3" spans="1:10" x14ac:dyDescent="0.25">
      <c r="A3" s="25" t="s">
        <v>289</v>
      </c>
    </row>
    <row r="4" spans="1:10" x14ac:dyDescent="0.25">
      <c r="A4" s="13" t="s">
        <v>290</v>
      </c>
    </row>
    <row r="6" spans="1:10" x14ac:dyDescent="0.25">
      <c r="A6" s="4"/>
      <c r="B6" s="4"/>
      <c r="C6" s="4"/>
      <c r="D6" s="115" t="s">
        <v>56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57</v>
      </c>
      <c r="E7" s="116"/>
      <c r="F7" s="116"/>
      <c r="G7" s="15"/>
      <c r="H7" s="116" t="s">
        <v>21</v>
      </c>
      <c r="I7" s="116"/>
      <c r="J7" s="116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497019</v>
      </c>
      <c r="E10" s="8">
        <v>521722</v>
      </c>
      <c r="F10" s="8">
        <v>545941</v>
      </c>
      <c r="G10" s="7"/>
      <c r="H10" s="21">
        <v>0.99999999999999989</v>
      </c>
      <c r="I10" s="21">
        <v>1</v>
      </c>
      <c r="J10" s="21">
        <v>1</v>
      </c>
    </row>
    <row r="11" spans="1:10" x14ac:dyDescent="0.25">
      <c r="A11" s="6" t="s">
        <v>58</v>
      </c>
      <c r="B11" s="6"/>
      <c r="C11" s="6"/>
      <c r="D11" s="9">
        <v>29310</v>
      </c>
      <c r="E11" s="9">
        <v>29732</v>
      </c>
      <c r="F11" s="9">
        <v>22469</v>
      </c>
      <c r="G11" s="6"/>
      <c r="H11" s="23">
        <v>5.8971588611300571E-2</v>
      </c>
      <c r="I11" s="23">
        <v>5.6988204446045979E-2</v>
      </c>
      <c r="J11" s="18">
        <v>4.1156461962006882E-2</v>
      </c>
    </row>
    <row r="12" spans="1:10" x14ac:dyDescent="0.25">
      <c r="A12" s="7" t="s">
        <v>59</v>
      </c>
      <c r="B12" s="7"/>
      <c r="C12" s="7"/>
      <c r="D12" s="8">
        <v>35229</v>
      </c>
      <c r="E12" s="8">
        <v>35041</v>
      </c>
      <c r="F12" s="8">
        <v>31192</v>
      </c>
      <c r="G12" s="7"/>
      <c r="H12" s="31">
        <v>7.08805900780453E-2</v>
      </c>
      <c r="I12" s="31">
        <v>6.7164121888668674E-2</v>
      </c>
      <c r="J12" s="17">
        <v>5.7134378989671046E-2</v>
      </c>
    </row>
    <row r="13" spans="1:10" x14ac:dyDescent="0.25">
      <c r="A13" s="6" t="s">
        <v>60</v>
      </c>
      <c r="B13" s="6"/>
      <c r="C13" s="6"/>
      <c r="D13" s="9">
        <v>409335</v>
      </c>
      <c r="E13" s="9">
        <v>345199</v>
      </c>
      <c r="F13" s="9">
        <v>293114</v>
      </c>
      <c r="G13" s="6"/>
      <c r="H13" s="32">
        <v>0.82358018506334763</v>
      </c>
      <c r="I13" s="32">
        <v>0.66165314094479433</v>
      </c>
      <c r="J13" s="26">
        <v>0.53689684416447936</v>
      </c>
    </row>
    <row r="14" spans="1:10" x14ac:dyDescent="0.25">
      <c r="A14" s="10" t="s">
        <v>484</v>
      </c>
      <c r="B14" s="10"/>
      <c r="C14" s="10"/>
      <c r="D14" s="33">
        <v>23145</v>
      </c>
      <c r="E14" s="33">
        <v>111750</v>
      </c>
      <c r="F14" s="11">
        <v>199166</v>
      </c>
      <c r="G14" s="10"/>
      <c r="H14" s="27">
        <v>4.6567636247306442E-2</v>
      </c>
      <c r="I14" s="27">
        <v>0.21419453272049099</v>
      </c>
      <c r="J14" s="24">
        <v>0.36481231488384275</v>
      </c>
    </row>
    <row r="17" spans="1:1" x14ac:dyDescent="0.25">
      <c r="A17" s="25" t="s">
        <v>291</v>
      </c>
    </row>
    <row r="18" spans="1:1" x14ac:dyDescent="0.25">
      <c r="A18" s="13" t="s">
        <v>292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6"/>
  <sheetViews>
    <sheetView showGridLines="0" workbookViewId="0">
      <selection activeCell="C1" sqref="C1"/>
    </sheetView>
  </sheetViews>
  <sheetFormatPr defaultRowHeight="15" x14ac:dyDescent="0.25"/>
  <sheetData>
    <row r="1" spans="1:10" ht="15.75" x14ac:dyDescent="0.25">
      <c r="A1" s="1" t="s">
        <v>39</v>
      </c>
    </row>
    <row r="3" spans="1:10" x14ac:dyDescent="0.25">
      <c r="A3" s="25" t="s">
        <v>293</v>
      </c>
    </row>
    <row r="4" spans="1:10" x14ac:dyDescent="0.25">
      <c r="A4" s="13" t="s">
        <v>294</v>
      </c>
    </row>
    <row r="6" spans="1:10" x14ac:dyDescent="0.25">
      <c r="A6" s="4"/>
      <c r="B6" s="4"/>
      <c r="C6" s="4"/>
      <c r="D6" s="115"/>
      <c r="E6" s="115"/>
      <c r="F6" s="115"/>
      <c r="G6" s="4"/>
      <c r="H6" s="115" t="s">
        <v>61</v>
      </c>
      <c r="I6" s="115"/>
      <c r="J6" s="115"/>
    </row>
    <row r="7" spans="1:10" x14ac:dyDescent="0.25">
      <c r="A7" s="15"/>
      <c r="B7" s="15"/>
      <c r="C7" s="15"/>
      <c r="D7" s="123"/>
      <c r="E7" s="123"/>
      <c r="F7" s="123"/>
      <c r="G7" s="15"/>
      <c r="H7" s="116" t="s">
        <v>62</v>
      </c>
      <c r="I7" s="116"/>
      <c r="J7" s="116"/>
    </row>
    <row r="8" spans="1:10" x14ac:dyDescent="0.25">
      <c r="A8" s="15" t="s">
        <v>5</v>
      </c>
      <c r="B8" s="15"/>
      <c r="C8" s="15"/>
      <c r="D8" s="16"/>
      <c r="E8" s="16"/>
      <c r="F8" s="16"/>
      <c r="G8" s="16"/>
      <c r="H8" s="16">
        <v>2021</v>
      </c>
      <c r="I8" s="16">
        <v>2022</v>
      </c>
      <c r="J8" s="16">
        <v>2023</v>
      </c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/>
      <c r="E10" s="8"/>
      <c r="F10" s="8"/>
      <c r="G10" s="7"/>
      <c r="H10" s="41">
        <v>37880</v>
      </c>
      <c r="I10" s="41">
        <v>34017</v>
      </c>
      <c r="J10" s="41">
        <v>40786</v>
      </c>
    </row>
    <row r="11" spans="1:10" x14ac:dyDescent="0.25">
      <c r="A11" s="6" t="s">
        <v>63</v>
      </c>
      <c r="B11" s="6"/>
      <c r="C11" s="6"/>
      <c r="D11" s="9"/>
      <c r="E11" s="9"/>
      <c r="F11" s="9"/>
      <c r="G11" s="6"/>
      <c r="H11" s="42">
        <v>3499</v>
      </c>
      <c r="I11" s="42">
        <v>2641</v>
      </c>
      <c r="J11" s="43">
        <v>2267</v>
      </c>
    </row>
    <row r="12" spans="1:10" x14ac:dyDescent="0.25">
      <c r="A12" s="10" t="s">
        <v>64</v>
      </c>
      <c r="B12" s="10"/>
      <c r="C12" s="10"/>
      <c r="D12" s="11"/>
      <c r="E12" s="11"/>
      <c r="F12" s="11"/>
      <c r="G12" s="10"/>
      <c r="H12" s="44">
        <v>34381</v>
      </c>
      <c r="I12" s="44">
        <v>31376</v>
      </c>
      <c r="J12" s="45">
        <v>38519</v>
      </c>
    </row>
    <row r="15" spans="1:10" x14ac:dyDescent="0.25">
      <c r="A15" s="25" t="s">
        <v>295</v>
      </c>
    </row>
    <row r="16" spans="1:10" x14ac:dyDescent="0.25">
      <c r="A16" s="13" t="s">
        <v>296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7"/>
  <sheetViews>
    <sheetView showGridLines="0" workbookViewId="0"/>
  </sheetViews>
  <sheetFormatPr defaultRowHeight="15" x14ac:dyDescent="0.25"/>
  <cols>
    <col min="1" max="1" width="33.85546875" customWidth="1"/>
    <col min="4" max="6" width="10.5703125" customWidth="1"/>
  </cols>
  <sheetData>
    <row r="1" spans="1:6" ht="15.75" x14ac:dyDescent="0.25">
      <c r="A1" s="1" t="s">
        <v>39</v>
      </c>
    </row>
    <row r="3" spans="1:6" x14ac:dyDescent="0.25">
      <c r="A3" s="25" t="s">
        <v>297</v>
      </c>
    </row>
    <row r="4" spans="1:6" x14ac:dyDescent="0.25">
      <c r="A4" s="13" t="s">
        <v>298</v>
      </c>
    </row>
    <row r="6" spans="1:6" x14ac:dyDescent="0.25">
      <c r="A6" s="4"/>
      <c r="B6" s="4"/>
      <c r="C6" s="4"/>
      <c r="D6" s="115" t="s">
        <v>18</v>
      </c>
      <c r="E6" s="115"/>
      <c r="F6" s="115"/>
    </row>
    <row r="7" spans="1:6" x14ac:dyDescent="0.25">
      <c r="A7" s="15"/>
      <c r="B7" s="15"/>
      <c r="C7" s="15"/>
      <c r="D7" s="116" t="s">
        <v>65</v>
      </c>
      <c r="E7" s="116"/>
      <c r="F7" s="116"/>
    </row>
    <row r="8" spans="1:6" x14ac:dyDescent="0.25">
      <c r="A8" s="15" t="s">
        <v>31</v>
      </c>
      <c r="B8" s="15"/>
      <c r="C8" s="15"/>
      <c r="D8" s="16">
        <v>2021</v>
      </c>
      <c r="E8" s="16">
        <v>2022</v>
      </c>
      <c r="F8" s="16">
        <v>2023</v>
      </c>
    </row>
    <row r="9" spans="1:6" x14ac:dyDescent="0.25">
      <c r="A9" s="6" t="s">
        <v>11</v>
      </c>
      <c r="B9" s="6"/>
      <c r="C9" s="6"/>
      <c r="D9" s="6"/>
      <c r="E9" s="6"/>
      <c r="F9" s="6"/>
    </row>
    <row r="10" spans="1:6" x14ac:dyDescent="0.25">
      <c r="A10" s="7" t="s">
        <v>22</v>
      </c>
      <c r="B10" s="7"/>
      <c r="C10" s="7"/>
      <c r="D10" s="8">
        <v>1136660.6670000001</v>
      </c>
      <c r="E10" s="8">
        <v>1144011.5420000001</v>
      </c>
      <c r="F10" s="8">
        <v>1084855.6159999999</v>
      </c>
    </row>
    <row r="11" spans="1:6" x14ac:dyDescent="0.25">
      <c r="A11" s="6" t="s">
        <v>66</v>
      </c>
      <c r="B11" s="6"/>
      <c r="C11" s="6"/>
      <c r="D11" s="9">
        <v>144372.234</v>
      </c>
      <c r="E11" s="9">
        <v>145191.049</v>
      </c>
      <c r="F11" s="9">
        <v>124888.978</v>
      </c>
    </row>
    <row r="12" spans="1:6" x14ac:dyDescent="0.25">
      <c r="A12" s="7" t="s">
        <v>34</v>
      </c>
      <c r="B12" s="7"/>
      <c r="C12" s="7"/>
      <c r="D12" s="8">
        <v>955673.31299999997</v>
      </c>
      <c r="E12" s="8">
        <v>964310.16200000001</v>
      </c>
      <c r="F12" s="8">
        <v>929233.56900000002</v>
      </c>
    </row>
    <row r="13" spans="1:6" x14ac:dyDescent="0.25">
      <c r="A13" s="35" t="s">
        <v>33</v>
      </c>
      <c r="B13" s="35"/>
      <c r="C13" s="35"/>
      <c r="D13" s="36">
        <v>36615.120000000003</v>
      </c>
      <c r="E13" s="36">
        <v>34510.330999999998</v>
      </c>
      <c r="F13" s="36">
        <v>30733.069</v>
      </c>
    </row>
    <row r="16" spans="1:6" x14ac:dyDescent="0.25">
      <c r="A16" s="25" t="s">
        <v>299</v>
      </c>
    </row>
    <row r="17" spans="1:1" x14ac:dyDescent="0.25">
      <c r="A17" s="13" t="s">
        <v>300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9"/>
  <sheetViews>
    <sheetView showGridLines="0" workbookViewId="0">
      <selection activeCell="C1" sqref="C1"/>
    </sheetView>
  </sheetViews>
  <sheetFormatPr defaultRowHeight="15" x14ac:dyDescent="0.25"/>
  <cols>
    <col min="4" max="4" width="10.5703125" customWidth="1"/>
    <col min="5" max="5" width="10.7109375" customWidth="1"/>
    <col min="6" max="6" width="10.5703125" customWidth="1"/>
    <col min="7" max="7" width="2.7109375" customWidth="1"/>
  </cols>
  <sheetData>
    <row r="1" spans="1:10" ht="15.75" x14ac:dyDescent="0.25">
      <c r="A1" s="1" t="s">
        <v>39</v>
      </c>
    </row>
    <row r="3" spans="1:10" x14ac:dyDescent="0.25">
      <c r="A3" s="25" t="s">
        <v>301</v>
      </c>
    </row>
    <row r="4" spans="1:10" x14ac:dyDescent="0.25">
      <c r="A4" s="13" t="s">
        <v>302</v>
      </c>
    </row>
    <row r="6" spans="1:10" x14ac:dyDescent="0.25">
      <c r="A6" s="4"/>
      <c r="B6" s="4"/>
      <c r="C6" s="4"/>
      <c r="D6" s="115" t="s">
        <v>18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65</v>
      </c>
      <c r="E7" s="116"/>
      <c r="F7" s="116"/>
      <c r="G7" s="15"/>
      <c r="H7" s="116" t="s">
        <v>21</v>
      </c>
      <c r="I7" s="116"/>
      <c r="J7" s="116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 t="s">
        <v>11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1136660.6670000001</v>
      </c>
      <c r="E10" s="8">
        <v>1144011.5419999999</v>
      </c>
      <c r="F10" s="8">
        <v>1084855.6159999999</v>
      </c>
      <c r="G10" s="7"/>
      <c r="H10" s="19">
        <v>1</v>
      </c>
      <c r="I10" s="19">
        <v>1</v>
      </c>
      <c r="J10" s="19">
        <v>1.0000000000000002</v>
      </c>
    </row>
    <row r="11" spans="1:10" x14ac:dyDescent="0.25">
      <c r="A11" s="6" t="s">
        <v>51</v>
      </c>
      <c r="B11" s="6"/>
      <c r="C11" s="6"/>
      <c r="D11" s="9">
        <v>430370.39500000002</v>
      </c>
      <c r="E11" s="9">
        <v>433896.64500000002</v>
      </c>
      <c r="F11" s="9">
        <v>402231.56199999998</v>
      </c>
      <c r="G11" s="6"/>
      <c r="H11" s="18">
        <v>0.37862697944486889</v>
      </c>
      <c r="I11" s="18">
        <v>0.37927645750972683</v>
      </c>
      <c r="J11" s="18">
        <v>0.3707696730031953</v>
      </c>
    </row>
    <row r="12" spans="1:10" x14ac:dyDescent="0.25">
      <c r="A12" s="7" t="s">
        <v>50</v>
      </c>
      <c r="B12" s="7"/>
      <c r="C12" s="7"/>
      <c r="D12" s="8">
        <v>384994.864</v>
      </c>
      <c r="E12" s="8">
        <v>378246.49800000002</v>
      </c>
      <c r="F12" s="8">
        <v>359074.84700000001</v>
      </c>
      <c r="G12" s="7"/>
      <c r="H12" s="19">
        <v>0.33870694674086049</v>
      </c>
      <c r="I12" s="19">
        <v>0.33063171490275056</v>
      </c>
      <c r="J12" s="19">
        <v>0.33098860503110494</v>
      </c>
    </row>
    <row r="13" spans="1:10" x14ac:dyDescent="0.25">
      <c r="A13" s="6" t="s">
        <v>38</v>
      </c>
      <c r="B13" s="6"/>
      <c r="C13" s="6"/>
      <c r="D13" s="9">
        <v>256905.89799999999</v>
      </c>
      <c r="E13" s="9">
        <v>265691.43199999997</v>
      </c>
      <c r="F13" s="9">
        <v>251446.644</v>
      </c>
      <c r="G13" s="6"/>
      <c r="H13" s="32">
        <v>0.22601811205278555</v>
      </c>
      <c r="I13" s="18">
        <v>0.23224541208343857</v>
      </c>
      <c r="J13" s="18">
        <v>0.23177890245626936</v>
      </c>
    </row>
    <row r="14" spans="1:10" x14ac:dyDescent="0.25">
      <c r="A14" s="7" t="s">
        <v>91</v>
      </c>
      <c r="B14" s="7"/>
      <c r="C14" s="7"/>
      <c r="D14" s="8">
        <v>63016.44</v>
      </c>
      <c r="E14" s="8">
        <v>65254.877999999997</v>
      </c>
      <c r="F14" s="8">
        <v>70385.251999999993</v>
      </c>
      <c r="G14" s="7"/>
      <c r="H14" s="17">
        <v>5.5439975913233561E-2</v>
      </c>
      <c r="I14" s="17">
        <v>5.7040401782939357E-2</v>
      </c>
      <c r="J14" s="17">
        <v>6.4879833741857129E-2</v>
      </c>
    </row>
    <row r="15" spans="1:10" x14ac:dyDescent="0.25">
      <c r="A15" s="35" t="s">
        <v>28</v>
      </c>
      <c r="B15" s="35"/>
      <c r="C15" s="35"/>
      <c r="D15" s="36">
        <v>1373.07</v>
      </c>
      <c r="E15" s="36">
        <v>922.08900000000006</v>
      </c>
      <c r="F15" s="36">
        <v>1717.3109999999999</v>
      </c>
      <c r="G15" s="35"/>
      <c r="H15" s="39">
        <v>1.2079858482514022E-3</v>
      </c>
      <c r="I15" s="38">
        <v>8.0601372114478208E-4</v>
      </c>
      <c r="J15" s="38">
        <v>1.5829857675733322E-3</v>
      </c>
    </row>
    <row r="16" spans="1:10" x14ac:dyDescent="0.25">
      <c r="A16" s="2"/>
      <c r="B16" s="2"/>
      <c r="C16" s="2"/>
      <c r="D16" s="68"/>
      <c r="E16" s="68"/>
      <c r="F16" s="68"/>
      <c r="G16" s="2"/>
      <c r="H16" s="69"/>
      <c r="I16" s="69"/>
      <c r="J16" s="69"/>
    </row>
    <row r="17" spans="1:10" x14ac:dyDescent="0.25">
      <c r="A17" s="2"/>
      <c r="B17" s="2"/>
      <c r="C17" s="2"/>
      <c r="D17" s="68"/>
      <c r="E17" s="68"/>
      <c r="F17" s="68"/>
      <c r="G17" s="2"/>
      <c r="H17" s="69"/>
      <c r="I17" s="69"/>
      <c r="J17" s="69"/>
    </row>
    <row r="18" spans="1:10" x14ac:dyDescent="0.25">
      <c r="A18" s="25" t="s">
        <v>303</v>
      </c>
    </row>
    <row r="19" spans="1:10" x14ac:dyDescent="0.25">
      <c r="A19" s="13" t="s">
        <v>304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19"/>
  <sheetViews>
    <sheetView showGridLines="0" workbookViewId="0">
      <selection activeCell="B1" sqref="B1"/>
    </sheetView>
  </sheetViews>
  <sheetFormatPr defaultRowHeight="15" x14ac:dyDescent="0.25"/>
  <cols>
    <col min="7" max="7" width="2.42578125" customWidth="1"/>
  </cols>
  <sheetData>
    <row r="1" spans="1:10" ht="15.75" x14ac:dyDescent="0.25">
      <c r="A1" s="1" t="s">
        <v>39</v>
      </c>
    </row>
    <row r="3" spans="1:10" x14ac:dyDescent="0.25">
      <c r="A3" s="25" t="s">
        <v>305</v>
      </c>
    </row>
    <row r="4" spans="1:10" x14ac:dyDescent="0.25">
      <c r="A4" s="13" t="s">
        <v>306</v>
      </c>
    </row>
    <row r="6" spans="1:10" x14ac:dyDescent="0.25">
      <c r="A6" s="4"/>
      <c r="B6" s="4"/>
      <c r="C6" s="4"/>
      <c r="D6" s="115" t="s">
        <v>18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65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 t="s">
        <v>11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144372.234</v>
      </c>
      <c r="E10" s="8">
        <v>145191.049</v>
      </c>
      <c r="F10" s="8">
        <v>124888.97799999999</v>
      </c>
      <c r="G10" s="7"/>
      <c r="H10" s="19">
        <v>1</v>
      </c>
      <c r="I10" s="19">
        <v>1</v>
      </c>
      <c r="J10" s="19">
        <v>1.0000000000000002</v>
      </c>
    </row>
    <row r="11" spans="1:10" x14ac:dyDescent="0.25">
      <c r="A11" s="6" t="s">
        <v>25</v>
      </c>
      <c r="B11" s="6"/>
      <c r="C11" s="6"/>
      <c r="D11" s="9">
        <v>69224.801000000007</v>
      </c>
      <c r="E11" s="9">
        <v>68549.066000000006</v>
      </c>
      <c r="F11" s="9">
        <v>57622.883000000002</v>
      </c>
      <c r="G11" s="6"/>
      <c r="H11" s="18">
        <v>0.47948832737463914</v>
      </c>
      <c r="I11" s="18">
        <v>0.47213011044503167</v>
      </c>
      <c r="J11" s="18">
        <v>0.46139286206665897</v>
      </c>
    </row>
    <row r="12" spans="1:10" x14ac:dyDescent="0.25">
      <c r="A12" s="7" t="s">
        <v>50</v>
      </c>
      <c r="B12" s="7"/>
      <c r="C12" s="7"/>
      <c r="D12" s="8">
        <v>37027.896999999997</v>
      </c>
      <c r="E12" s="8">
        <v>35107.067000000003</v>
      </c>
      <c r="F12" s="8">
        <v>30931.987000000001</v>
      </c>
      <c r="G12" s="7"/>
      <c r="H12" s="19">
        <v>0.25647519591613438</v>
      </c>
      <c r="I12" s="19">
        <v>0.24179911393849082</v>
      </c>
      <c r="J12" s="19">
        <v>0.24767587576863673</v>
      </c>
    </row>
    <row r="13" spans="1:10" x14ac:dyDescent="0.25">
      <c r="A13" s="6" t="s">
        <v>38</v>
      </c>
      <c r="B13" s="6"/>
      <c r="C13" s="6"/>
      <c r="D13" s="9">
        <v>30742.883000000002</v>
      </c>
      <c r="E13" s="9">
        <v>34052.383999999998</v>
      </c>
      <c r="F13" s="9">
        <v>29329.370999999999</v>
      </c>
      <c r="G13" s="6"/>
      <c r="H13" s="23">
        <v>0.21294179738189825</v>
      </c>
      <c r="I13" s="18">
        <v>0.23453500911065114</v>
      </c>
      <c r="J13" s="18">
        <v>0.23484355040522473</v>
      </c>
    </row>
    <row r="14" spans="1:10" x14ac:dyDescent="0.25">
      <c r="A14" s="7" t="s">
        <v>91</v>
      </c>
      <c r="B14" s="7"/>
      <c r="C14" s="7"/>
      <c r="D14" s="8">
        <v>7247.4650000000001</v>
      </c>
      <c r="E14" s="8">
        <v>7364.9480000000003</v>
      </c>
      <c r="F14" s="8">
        <v>6992.4229999999998</v>
      </c>
      <c r="G14" s="7"/>
      <c r="H14" s="17">
        <v>5.0199853525851795E-2</v>
      </c>
      <c r="I14" s="17">
        <v>5.0725909418837527E-2</v>
      </c>
      <c r="J14" s="17">
        <v>5.5989112185704654E-2</v>
      </c>
    </row>
    <row r="15" spans="1:10" x14ac:dyDescent="0.25">
      <c r="A15" s="35" t="s">
        <v>28</v>
      </c>
      <c r="B15" s="35"/>
      <c r="C15" s="35"/>
      <c r="D15" s="36">
        <v>129.18799999999999</v>
      </c>
      <c r="E15" s="36">
        <v>117.584</v>
      </c>
      <c r="F15" s="36">
        <v>12.314</v>
      </c>
      <c r="G15" s="35"/>
      <c r="H15" s="39">
        <v>8.9482580147648048E-4</v>
      </c>
      <c r="I15" s="38">
        <v>8.0985708698888179E-4</v>
      </c>
      <c r="J15" s="38">
        <v>9.859957377503723E-5</v>
      </c>
    </row>
    <row r="16" spans="1:10" x14ac:dyDescent="0.25">
      <c r="A16" s="2"/>
      <c r="B16" s="2"/>
      <c r="C16" s="2"/>
      <c r="D16" s="68"/>
      <c r="E16" s="68"/>
      <c r="F16" s="68"/>
      <c r="G16" s="2"/>
      <c r="H16" s="69"/>
      <c r="I16" s="69"/>
      <c r="J16" s="69"/>
    </row>
    <row r="17" spans="1:10" x14ac:dyDescent="0.25">
      <c r="A17" s="2"/>
      <c r="B17" s="2"/>
      <c r="C17" s="2"/>
      <c r="D17" s="68"/>
      <c r="E17" s="68"/>
      <c r="F17" s="68"/>
      <c r="G17" s="2"/>
      <c r="H17" s="69"/>
      <c r="I17" s="69"/>
      <c r="J17" s="69"/>
    </row>
    <row r="18" spans="1:10" x14ac:dyDescent="0.25">
      <c r="A18" s="25" t="s">
        <v>307</v>
      </c>
    </row>
    <row r="19" spans="1:10" x14ac:dyDescent="0.25">
      <c r="A19" s="13" t="s">
        <v>308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9"/>
  <sheetViews>
    <sheetView showGridLines="0" workbookViewId="0">
      <selection activeCell="B1" sqref="B1"/>
    </sheetView>
  </sheetViews>
  <sheetFormatPr defaultRowHeight="15" x14ac:dyDescent="0.25"/>
  <cols>
    <col min="7" max="7" width="2.5703125" customWidth="1"/>
  </cols>
  <sheetData>
    <row r="1" spans="1:10" ht="15.75" x14ac:dyDescent="0.25">
      <c r="A1" s="1" t="s">
        <v>39</v>
      </c>
    </row>
    <row r="3" spans="1:10" x14ac:dyDescent="0.25">
      <c r="A3" s="25" t="s">
        <v>309</v>
      </c>
    </row>
    <row r="4" spans="1:10" x14ac:dyDescent="0.25">
      <c r="A4" s="46" t="s">
        <v>310</v>
      </c>
    </row>
    <row r="6" spans="1:10" x14ac:dyDescent="0.25">
      <c r="A6" s="4"/>
      <c r="B6" s="4"/>
      <c r="C6" s="4"/>
      <c r="D6" s="115" t="s">
        <v>18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65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 t="s">
        <v>11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955673.31299999997</v>
      </c>
      <c r="E10" s="8">
        <v>964310.16199999989</v>
      </c>
      <c r="F10" s="8">
        <v>929233.56900000002</v>
      </c>
      <c r="G10" s="7"/>
      <c r="H10" s="19">
        <v>1.0000000000000002</v>
      </c>
      <c r="I10" s="19">
        <v>1.0000000000000002</v>
      </c>
      <c r="J10" s="19">
        <v>1</v>
      </c>
    </row>
    <row r="11" spans="1:10" x14ac:dyDescent="0.25">
      <c r="A11" s="6" t="s">
        <v>51</v>
      </c>
      <c r="B11" s="6"/>
      <c r="C11" s="6"/>
      <c r="D11" s="9">
        <v>354478.74200000003</v>
      </c>
      <c r="E11" s="9">
        <v>359882.59499999997</v>
      </c>
      <c r="F11" s="9">
        <v>339656.74900000001</v>
      </c>
      <c r="G11" s="6"/>
      <c r="H11" s="18">
        <v>0.37092041514399809</v>
      </c>
      <c r="I11" s="18">
        <v>0.37320211813758736</v>
      </c>
      <c r="J11" s="18">
        <v>0.36552354578141594</v>
      </c>
    </row>
    <row r="12" spans="1:10" x14ac:dyDescent="0.25">
      <c r="A12" s="7" t="s">
        <v>50</v>
      </c>
      <c r="B12" s="7"/>
      <c r="C12" s="7"/>
      <c r="D12" s="8">
        <v>327747.87</v>
      </c>
      <c r="E12" s="8">
        <v>323707.47399999999</v>
      </c>
      <c r="F12" s="8">
        <v>312202.72399999999</v>
      </c>
      <c r="G12" s="7"/>
      <c r="H12" s="19">
        <v>0.34294969373074879</v>
      </c>
      <c r="I12" s="19">
        <v>0.33568812894040623</v>
      </c>
      <c r="J12" s="19">
        <v>0.33597874034617448</v>
      </c>
    </row>
    <row r="13" spans="1:10" x14ac:dyDescent="0.25">
      <c r="A13" s="6" t="s">
        <v>38</v>
      </c>
      <c r="B13" s="6"/>
      <c r="C13" s="6"/>
      <c r="D13" s="9">
        <v>221584.10699999999</v>
      </c>
      <c r="E13" s="9">
        <v>227152.60699999999</v>
      </c>
      <c r="F13" s="9">
        <v>218036.61600000001</v>
      </c>
      <c r="G13" s="6"/>
      <c r="H13" s="23">
        <v>0.23186177115735782</v>
      </c>
      <c r="I13" s="18">
        <v>0.23555969432996601</v>
      </c>
      <c r="J13" s="18">
        <v>0.23464134666878356</v>
      </c>
    </row>
    <row r="14" spans="1:10" x14ac:dyDescent="0.25">
      <c r="A14" s="7" t="s">
        <v>91</v>
      </c>
      <c r="B14" s="7"/>
      <c r="C14" s="7"/>
      <c r="D14" s="8">
        <v>50640.444000000003</v>
      </c>
      <c r="E14" s="8">
        <v>52777.072</v>
      </c>
      <c r="F14" s="8">
        <v>57676.165000000001</v>
      </c>
      <c r="G14" s="7"/>
      <c r="H14" s="17">
        <v>5.2989283378681105E-2</v>
      </c>
      <c r="I14" s="17">
        <v>5.4730390780637656E-2</v>
      </c>
      <c r="J14" s="17">
        <v>6.2068533600296572E-2</v>
      </c>
    </row>
    <row r="15" spans="1:10" x14ac:dyDescent="0.25">
      <c r="A15" s="35" t="s">
        <v>28</v>
      </c>
      <c r="B15" s="35"/>
      <c r="C15" s="35"/>
      <c r="D15" s="36">
        <v>1222.1500000000001</v>
      </c>
      <c r="E15" s="36">
        <v>790.41399999999999</v>
      </c>
      <c r="F15" s="36">
        <v>1661.3150000000001</v>
      </c>
      <c r="G15" s="35"/>
      <c r="H15" s="39">
        <v>1.2788365892142477E-3</v>
      </c>
      <c r="I15" s="38">
        <v>8.1966781140277987E-4</v>
      </c>
      <c r="J15" s="38">
        <v>1.7878336033294983E-3</v>
      </c>
    </row>
    <row r="16" spans="1:10" x14ac:dyDescent="0.25">
      <c r="A16" s="2"/>
      <c r="B16" s="2"/>
      <c r="C16" s="2"/>
      <c r="D16" s="68"/>
      <c r="E16" s="68"/>
      <c r="F16" s="68"/>
      <c r="G16" s="2"/>
      <c r="H16" s="69"/>
      <c r="I16" s="69"/>
      <c r="J16" s="69"/>
    </row>
    <row r="17" spans="1:10" x14ac:dyDescent="0.25">
      <c r="A17" s="2"/>
      <c r="B17" s="2"/>
      <c r="C17" s="2"/>
      <c r="D17" s="68"/>
      <c r="E17" s="68"/>
      <c r="F17" s="68"/>
      <c r="G17" s="2"/>
      <c r="H17" s="69"/>
      <c r="I17" s="69"/>
      <c r="J17" s="69"/>
    </row>
    <row r="18" spans="1:10" x14ac:dyDescent="0.25">
      <c r="A18" s="25" t="s">
        <v>67</v>
      </c>
    </row>
    <row r="19" spans="1:10" x14ac:dyDescent="0.25">
      <c r="A19" s="13" t="s">
        <v>311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workbookViewId="0"/>
  </sheetViews>
  <sheetFormatPr defaultRowHeight="15" x14ac:dyDescent="0.25"/>
  <cols>
    <col min="1" max="1" width="15.5703125" customWidth="1"/>
    <col min="6" max="8" width="12.710937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3" t="s">
        <v>1</v>
      </c>
    </row>
    <row r="4" spans="1:8" x14ac:dyDescent="0.25">
      <c r="A4" s="2" t="s">
        <v>2</v>
      </c>
    </row>
    <row r="6" spans="1:8" x14ac:dyDescent="0.25">
      <c r="A6" s="4"/>
      <c r="B6" s="4"/>
      <c r="C6" s="4"/>
      <c r="D6" s="4"/>
      <c r="E6" s="4"/>
      <c r="F6" s="5">
        <v>2021</v>
      </c>
      <c r="G6" s="5">
        <v>2022</v>
      </c>
      <c r="H6" s="5">
        <v>2023</v>
      </c>
    </row>
    <row r="7" spans="1:8" x14ac:dyDescent="0.25">
      <c r="A7" s="6"/>
      <c r="B7" s="6"/>
      <c r="C7" s="6"/>
      <c r="D7" s="6"/>
      <c r="E7" s="6"/>
      <c r="F7" s="6"/>
      <c r="G7" s="6"/>
      <c r="H7" s="6"/>
    </row>
    <row r="8" spans="1:8" x14ac:dyDescent="0.25">
      <c r="A8" s="7" t="s">
        <v>6</v>
      </c>
      <c r="B8" s="7"/>
      <c r="C8" s="7"/>
      <c r="D8" s="7"/>
      <c r="E8" s="7"/>
      <c r="F8" s="8">
        <v>45451</v>
      </c>
      <c r="G8" s="8">
        <v>34527</v>
      </c>
      <c r="H8" s="8">
        <v>10656</v>
      </c>
    </row>
    <row r="9" spans="1:8" x14ac:dyDescent="0.25">
      <c r="A9" s="6" t="s">
        <v>7</v>
      </c>
      <c r="B9" s="6"/>
      <c r="C9" s="6"/>
      <c r="D9" s="6"/>
      <c r="E9" s="6"/>
      <c r="F9" s="9">
        <v>777</v>
      </c>
      <c r="G9" s="9">
        <v>507</v>
      </c>
      <c r="H9" s="9">
        <v>204</v>
      </c>
    </row>
    <row r="10" spans="1:8" x14ac:dyDescent="0.25">
      <c r="A10" s="7" t="s">
        <v>8</v>
      </c>
      <c r="B10" s="7"/>
      <c r="C10" s="7"/>
      <c r="D10" s="7"/>
      <c r="E10" s="7"/>
      <c r="F10" s="8">
        <v>204</v>
      </c>
      <c r="G10" s="8">
        <v>137</v>
      </c>
      <c r="H10" s="8">
        <v>75</v>
      </c>
    </row>
    <row r="11" spans="1:8" x14ac:dyDescent="0.25">
      <c r="A11" s="85"/>
      <c r="B11" s="6"/>
      <c r="C11" s="6"/>
      <c r="D11" s="6"/>
      <c r="E11" s="6"/>
      <c r="F11" s="94"/>
      <c r="G11" s="94"/>
      <c r="H11" s="94"/>
    </row>
    <row r="12" spans="1:8" x14ac:dyDescent="0.25">
      <c r="A12" s="7" t="s">
        <v>10</v>
      </c>
      <c r="B12" s="7"/>
      <c r="C12" s="7"/>
      <c r="D12" s="7"/>
      <c r="E12" s="7"/>
      <c r="F12" s="8">
        <v>79046</v>
      </c>
      <c r="G12" s="8">
        <v>80106</v>
      </c>
      <c r="H12" s="8">
        <v>76717</v>
      </c>
    </row>
    <row r="13" spans="1:8" x14ac:dyDescent="0.25">
      <c r="A13" s="6" t="s">
        <v>9</v>
      </c>
      <c r="B13" s="6"/>
      <c r="C13" s="6"/>
      <c r="D13" s="6"/>
      <c r="E13" s="6"/>
      <c r="F13" s="9">
        <v>958</v>
      </c>
      <c r="G13" s="9">
        <v>865</v>
      </c>
      <c r="H13" s="9">
        <v>853</v>
      </c>
    </row>
    <row r="14" spans="1:8" x14ac:dyDescent="0.25">
      <c r="A14" s="7"/>
      <c r="B14" s="7"/>
      <c r="C14" s="7"/>
      <c r="D14" s="7"/>
      <c r="E14" s="7"/>
      <c r="F14" s="8"/>
      <c r="G14" s="8"/>
      <c r="H14" s="8"/>
    </row>
    <row r="15" spans="1:8" x14ac:dyDescent="0.25">
      <c r="A15" s="6" t="s">
        <v>11</v>
      </c>
      <c r="B15" s="6"/>
      <c r="C15" s="6"/>
      <c r="D15" s="6"/>
      <c r="E15" s="6"/>
      <c r="F15" s="6"/>
      <c r="G15" s="6"/>
      <c r="H15" s="6"/>
    </row>
    <row r="16" spans="1:8" x14ac:dyDescent="0.25">
      <c r="A16" s="7" t="s">
        <v>12</v>
      </c>
      <c r="B16" s="7"/>
      <c r="C16" s="7"/>
      <c r="D16" s="7"/>
      <c r="E16" s="7"/>
      <c r="F16" s="8">
        <v>150426.55900000001</v>
      </c>
      <c r="G16" s="8">
        <v>129154.05500000001</v>
      </c>
      <c r="H16" s="8">
        <v>107472.215</v>
      </c>
    </row>
    <row r="17" spans="1:8" x14ac:dyDescent="0.25">
      <c r="A17" s="6" t="s">
        <v>13</v>
      </c>
      <c r="B17" s="6"/>
      <c r="C17" s="6"/>
      <c r="D17" s="6"/>
      <c r="E17" s="6"/>
      <c r="F17" s="9">
        <v>87110.228000000003</v>
      </c>
      <c r="G17" s="9">
        <v>74562.028000000006</v>
      </c>
      <c r="H17" s="9">
        <v>61176.31</v>
      </c>
    </row>
    <row r="18" spans="1:8" x14ac:dyDescent="0.25">
      <c r="A18" s="7" t="s">
        <v>14</v>
      </c>
      <c r="B18" s="7"/>
      <c r="C18" s="7"/>
      <c r="D18" s="7"/>
      <c r="E18" s="7"/>
      <c r="F18" s="8">
        <v>2991.7069999999999</v>
      </c>
      <c r="G18" s="8">
        <v>2790.8220000000001</v>
      </c>
      <c r="H18" s="8">
        <v>2631.6320000000001</v>
      </c>
    </row>
    <row r="19" spans="1:8" x14ac:dyDescent="0.25">
      <c r="A19" s="35" t="s">
        <v>15</v>
      </c>
      <c r="B19" s="35"/>
      <c r="C19" s="35"/>
      <c r="D19" s="35"/>
      <c r="E19" s="35"/>
      <c r="F19" s="36">
        <v>60324.624000000003</v>
      </c>
      <c r="G19" s="36">
        <v>51801.205000000002</v>
      </c>
      <c r="H19" s="36">
        <v>43664.273000000001</v>
      </c>
    </row>
    <row r="20" spans="1:8" x14ac:dyDescent="0.25">
      <c r="A20" s="2"/>
      <c r="B20" s="2"/>
      <c r="C20" s="2"/>
      <c r="D20" s="2"/>
      <c r="E20" s="2"/>
      <c r="F20" s="68"/>
      <c r="G20" s="68"/>
      <c r="H20" s="68"/>
    </row>
    <row r="21" spans="1:8" x14ac:dyDescent="0.25">
      <c r="A21" s="2"/>
      <c r="B21" s="2"/>
      <c r="C21" s="2"/>
      <c r="D21" s="2"/>
      <c r="E21" s="2"/>
      <c r="F21" s="68"/>
      <c r="G21" s="68"/>
      <c r="H21" s="68"/>
    </row>
    <row r="22" spans="1:8" x14ac:dyDescent="0.25">
      <c r="A22" s="3" t="s">
        <v>3</v>
      </c>
    </row>
    <row r="23" spans="1:8" x14ac:dyDescent="0.25">
      <c r="A23" s="3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19"/>
  <sheetViews>
    <sheetView showGridLines="0" workbookViewId="0">
      <selection activeCell="B1" sqref="B1"/>
    </sheetView>
  </sheetViews>
  <sheetFormatPr defaultRowHeight="15" x14ac:dyDescent="0.25"/>
  <cols>
    <col min="3" max="3" width="9.140625" customWidth="1"/>
    <col min="6" max="6" width="1.7109375" customWidth="1"/>
    <col min="7" max="7" width="9.140625" customWidth="1"/>
  </cols>
  <sheetData>
    <row r="1" spans="1:10" ht="15.75" x14ac:dyDescent="0.25">
      <c r="A1" s="1" t="s">
        <v>39</v>
      </c>
    </row>
    <row r="3" spans="1:10" x14ac:dyDescent="0.25">
      <c r="A3" s="25" t="s">
        <v>312</v>
      </c>
    </row>
    <row r="4" spans="1:10" x14ac:dyDescent="0.25">
      <c r="A4" s="13" t="s">
        <v>313</v>
      </c>
    </row>
    <row r="6" spans="1:10" x14ac:dyDescent="0.25">
      <c r="A6" s="4"/>
      <c r="B6" s="4"/>
      <c r="C6" s="115" t="s">
        <v>18</v>
      </c>
      <c r="D6" s="115"/>
      <c r="E6" s="115"/>
      <c r="F6" s="4"/>
      <c r="G6" s="115" t="s">
        <v>19</v>
      </c>
      <c r="H6" s="115"/>
      <c r="I6" s="115"/>
      <c r="J6" s="65"/>
    </row>
    <row r="7" spans="1:10" x14ac:dyDescent="0.25">
      <c r="A7" s="15"/>
      <c r="B7" s="15"/>
      <c r="C7" s="116" t="s">
        <v>65</v>
      </c>
      <c r="D7" s="118"/>
      <c r="E7" s="118"/>
      <c r="F7" s="15"/>
      <c r="G7" s="116" t="s">
        <v>21</v>
      </c>
      <c r="H7" s="118"/>
      <c r="I7" s="118"/>
      <c r="J7" s="103"/>
    </row>
    <row r="8" spans="1:10" x14ac:dyDescent="0.25">
      <c r="A8" s="15"/>
      <c r="B8" s="15"/>
      <c r="C8" s="16">
        <v>2021</v>
      </c>
      <c r="D8" s="16">
        <v>2022</v>
      </c>
      <c r="E8" s="16">
        <v>2023</v>
      </c>
      <c r="F8" s="16"/>
      <c r="G8" s="16">
        <v>2021</v>
      </c>
      <c r="H8" s="16">
        <v>2022</v>
      </c>
      <c r="I8" s="16">
        <v>2023</v>
      </c>
      <c r="J8" s="62"/>
    </row>
    <row r="9" spans="1:10" x14ac:dyDescent="0.25">
      <c r="A9" s="6" t="s">
        <v>11</v>
      </c>
      <c r="B9" s="6"/>
      <c r="C9" s="6"/>
      <c r="D9" s="6"/>
      <c r="E9" s="6"/>
      <c r="F9" s="6"/>
      <c r="G9" s="6"/>
      <c r="H9" s="6"/>
      <c r="I9" s="6"/>
      <c r="J9" s="2"/>
    </row>
    <row r="10" spans="1:10" x14ac:dyDescent="0.25">
      <c r="A10" s="7" t="s">
        <v>22</v>
      </c>
      <c r="B10" s="7"/>
      <c r="C10" s="8">
        <v>36615.120000000003</v>
      </c>
      <c r="D10" s="8">
        <v>34510.330999999998</v>
      </c>
      <c r="E10" s="8">
        <v>30733.069</v>
      </c>
      <c r="F10" s="7"/>
      <c r="G10" s="19">
        <v>0.99999999999999989</v>
      </c>
      <c r="H10" s="19">
        <v>1</v>
      </c>
      <c r="I10" s="19">
        <v>0.99999999999999989</v>
      </c>
      <c r="J10" s="105"/>
    </row>
    <row r="11" spans="1:10" x14ac:dyDescent="0.25">
      <c r="A11" s="6" t="s">
        <v>50</v>
      </c>
      <c r="B11" s="6"/>
      <c r="C11" s="9">
        <v>20219.097000000002</v>
      </c>
      <c r="D11" s="9">
        <v>19431.956999999999</v>
      </c>
      <c r="E11" s="9">
        <v>15940.136</v>
      </c>
      <c r="F11" s="6"/>
      <c r="G11" s="18">
        <v>0.55220621972562156</v>
      </c>
      <c r="H11" s="18">
        <v>0.56307651757961985</v>
      </c>
      <c r="I11" s="18">
        <v>0.51866398373686662</v>
      </c>
      <c r="J11" s="105"/>
    </row>
    <row r="12" spans="1:10" x14ac:dyDescent="0.25">
      <c r="A12" s="7" t="s">
        <v>91</v>
      </c>
      <c r="B12" s="7"/>
      <c r="C12" s="8">
        <v>5128.5309999999999</v>
      </c>
      <c r="D12" s="8">
        <v>5112.8580000000002</v>
      </c>
      <c r="E12" s="8">
        <v>5716.6639999999998</v>
      </c>
      <c r="F12" s="7"/>
      <c r="G12" s="19">
        <v>0.14006593451011493</v>
      </c>
      <c r="H12" s="19">
        <v>0.14815441787562109</v>
      </c>
      <c r="I12" s="19">
        <v>0.18601018987072199</v>
      </c>
      <c r="J12" s="105"/>
    </row>
    <row r="13" spans="1:10" x14ac:dyDescent="0.25">
      <c r="A13" s="6" t="s">
        <v>51</v>
      </c>
      <c r="B13" s="6"/>
      <c r="C13" s="9">
        <v>6666.8519999999999</v>
      </c>
      <c r="D13" s="9">
        <v>5464.9840000000004</v>
      </c>
      <c r="E13" s="9">
        <v>4951.93</v>
      </c>
      <c r="F13" s="6"/>
      <c r="G13" s="23">
        <v>0.18207920662283777</v>
      </c>
      <c r="H13" s="18">
        <v>0.15835791317098641</v>
      </c>
      <c r="I13" s="18">
        <v>0.16112709082194168</v>
      </c>
      <c r="J13" s="105"/>
    </row>
    <row r="14" spans="1:10" x14ac:dyDescent="0.25">
      <c r="A14" s="7" t="s">
        <v>38</v>
      </c>
      <c r="B14" s="7"/>
      <c r="C14" s="8">
        <v>4578.9080000000004</v>
      </c>
      <c r="D14" s="8">
        <v>4486.4409999999998</v>
      </c>
      <c r="E14" s="8">
        <v>4080.6570000000002</v>
      </c>
      <c r="F14" s="7"/>
      <c r="G14" s="21">
        <v>0.12505511384367987</v>
      </c>
      <c r="H14" s="21">
        <v>0.13000283886005035</v>
      </c>
      <c r="I14" s="21">
        <v>0.13277740013533956</v>
      </c>
      <c r="J14" s="70"/>
    </row>
    <row r="15" spans="1:10" x14ac:dyDescent="0.25">
      <c r="A15" s="35" t="s">
        <v>28</v>
      </c>
      <c r="B15" s="35"/>
      <c r="C15" s="36">
        <v>21.731999999999999</v>
      </c>
      <c r="D15" s="36">
        <v>14.090999999999999</v>
      </c>
      <c r="E15" s="36">
        <v>43.682000000000002</v>
      </c>
      <c r="F15" s="35"/>
      <c r="G15" s="39">
        <v>5.9352529774584916E-4</v>
      </c>
      <c r="H15" s="38">
        <v>4.0831251372234014E-4</v>
      </c>
      <c r="I15" s="38">
        <v>1.4213354351301525E-3</v>
      </c>
      <c r="J15" s="105"/>
    </row>
    <row r="16" spans="1:10" x14ac:dyDescent="0.25">
      <c r="A16" s="2"/>
      <c r="B16" s="2"/>
      <c r="C16" s="2"/>
      <c r="D16" s="68"/>
      <c r="E16" s="68"/>
      <c r="F16" s="63"/>
      <c r="G16" s="2"/>
      <c r="H16" s="70"/>
      <c r="I16" s="70"/>
      <c r="J16" s="70"/>
    </row>
    <row r="17" spans="1:10" x14ac:dyDescent="0.25">
      <c r="A17" s="2"/>
      <c r="B17" s="2"/>
      <c r="C17" s="2"/>
      <c r="D17" s="68"/>
      <c r="E17" s="68"/>
      <c r="F17" s="63"/>
      <c r="G17" s="2"/>
      <c r="H17" s="70"/>
      <c r="I17" s="70"/>
      <c r="J17" s="70"/>
    </row>
    <row r="18" spans="1:10" x14ac:dyDescent="0.25">
      <c r="A18" s="25" t="s">
        <v>68</v>
      </c>
    </row>
    <row r="19" spans="1:10" x14ac:dyDescent="0.25">
      <c r="A19" s="13" t="s">
        <v>314</v>
      </c>
    </row>
  </sheetData>
  <mergeCells count="4">
    <mergeCell ref="C6:E6"/>
    <mergeCell ref="G6:I6"/>
    <mergeCell ref="C7:E7"/>
    <mergeCell ref="G7:I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28"/>
  <sheetViews>
    <sheetView showGridLines="0" workbookViewId="0"/>
  </sheetViews>
  <sheetFormatPr defaultRowHeight="15" x14ac:dyDescent="0.25"/>
  <cols>
    <col min="3" max="3" width="6" customWidth="1"/>
    <col min="7" max="7" width="3.140625" customWidth="1"/>
  </cols>
  <sheetData>
    <row r="1" spans="1:10" ht="15.75" x14ac:dyDescent="0.25">
      <c r="A1" s="1" t="s">
        <v>39</v>
      </c>
    </row>
    <row r="3" spans="1:10" x14ac:dyDescent="0.25">
      <c r="A3" s="25" t="s">
        <v>315</v>
      </c>
    </row>
    <row r="4" spans="1:10" x14ac:dyDescent="0.25">
      <c r="A4" s="13" t="s">
        <v>316</v>
      </c>
    </row>
    <row r="6" spans="1:10" x14ac:dyDescent="0.25">
      <c r="A6" s="4"/>
      <c r="B6" s="4"/>
      <c r="C6" s="4"/>
      <c r="D6" s="115"/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72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9" t="s">
        <v>45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144299.67199999999</v>
      </c>
      <c r="E10" s="8">
        <v>142016.67699999997</v>
      </c>
      <c r="F10" s="8">
        <v>139266.45299999998</v>
      </c>
      <c r="G10" s="7"/>
      <c r="H10" s="19">
        <v>1.0000000000000002</v>
      </c>
      <c r="I10" s="19">
        <v>1.0000000000000002</v>
      </c>
      <c r="J10" s="19">
        <v>1.0000000000000002</v>
      </c>
    </row>
    <row r="11" spans="1:10" x14ac:dyDescent="0.25">
      <c r="A11" s="6" t="s">
        <v>50</v>
      </c>
      <c r="B11" s="6"/>
      <c r="C11" s="6"/>
      <c r="D11" s="9">
        <v>62283.188000000002</v>
      </c>
      <c r="E11" s="9">
        <v>64863.112999999998</v>
      </c>
      <c r="F11" s="9">
        <v>63605.677000000003</v>
      </c>
      <c r="G11" s="6"/>
      <c r="H11" s="18">
        <v>0.4316239055623079</v>
      </c>
      <c r="I11" s="18">
        <v>0.4567288460072898</v>
      </c>
      <c r="J11" s="18">
        <v>0.45671930051955884</v>
      </c>
    </row>
    <row r="12" spans="1:10" x14ac:dyDescent="0.25">
      <c r="A12" s="7" t="s">
        <v>51</v>
      </c>
      <c r="B12" s="7"/>
      <c r="C12" s="7"/>
      <c r="D12" s="8">
        <v>43622.262000000002</v>
      </c>
      <c r="E12" s="8">
        <v>37677.254999999997</v>
      </c>
      <c r="F12" s="8">
        <v>34911.402000000002</v>
      </c>
      <c r="G12" s="7"/>
      <c r="H12" s="19">
        <v>0.3023032651106789</v>
      </c>
      <c r="I12" s="19">
        <v>0.26530162369592697</v>
      </c>
      <c r="J12" s="19">
        <v>0.25068062873691488</v>
      </c>
    </row>
    <row r="13" spans="1:10" x14ac:dyDescent="0.25">
      <c r="A13" s="6" t="s">
        <v>38</v>
      </c>
      <c r="B13" s="6"/>
      <c r="C13" s="6"/>
      <c r="D13" s="22">
        <v>30845.182000000001</v>
      </c>
      <c r="E13" s="22">
        <v>31735.419000000002</v>
      </c>
      <c r="F13" s="22">
        <v>31148.151000000002</v>
      </c>
      <c r="G13" s="6"/>
      <c r="H13" s="32">
        <v>0.21375781089786539</v>
      </c>
      <c r="I13" s="18">
        <v>0.22346262192855004</v>
      </c>
      <c r="J13" s="18">
        <v>0.22365867966781638</v>
      </c>
    </row>
    <row r="14" spans="1:10" x14ac:dyDescent="0.25">
      <c r="A14" s="7" t="s">
        <v>91</v>
      </c>
      <c r="B14" s="7"/>
      <c r="C14" s="7"/>
      <c r="D14" s="8">
        <v>7497.8</v>
      </c>
      <c r="E14" s="8">
        <v>7683.8969999999999</v>
      </c>
      <c r="F14" s="8">
        <v>8971.9230000000007</v>
      </c>
      <c r="G14" s="7"/>
      <c r="H14" s="17">
        <v>5.1959924066909871E-2</v>
      </c>
      <c r="I14" s="17">
        <v>5.4105596344857454E-2</v>
      </c>
      <c r="J14" s="17">
        <v>6.4422714923313237E-2</v>
      </c>
    </row>
    <row r="15" spans="1:10" x14ac:dyDescent="0.25">
      <c r="A15" s="35" t="s">
        <v>28</v>
      </c>
      <c r="B15" s="35"/>
      <c r="C15" s="35"/>
      <c r="D15" s="37">
        <v>51.24</v>
      </c>
      <c r="E15" s="37">
        <v>56.993000000000002</v>
      </c>
      <c r="F15" s="37">
        <v>629.29999999999995</v>
      </c>
      <c r="G15" s="35"/>
      <c r="H15" s="39">
        <v>3.5509436223805143E-4</v>
      </c>
      <c r="I15" s="38">
        <v>4.0131202337595896E-4</v>
      </c>
      <c r="J15" s="38">
        <v>4.5186761523968739E-3</v>
      </c>
    </row>
    <row r="16" spans="1:10" x14ac:dyDescent="0.25">
      <c r="A16" s="6"/>
      <c r="B16" s="6"/>
      <c r="C16" s="6"/>
      <c r="D16" s="124" t="s">
        <v>73</v>
      </c>
      <c r="E16" s="118"/>
      <c r="F16" s="118"/>
      <c r="G16" s="6"/>
      <c r="H16" s="47"/>
      <c r="I16" s="47"/>
      <c r="J16" s="34"/>
    </row>
    <row r="17" spans="1:10" x14ac:dyDescent="0.25">
      <c r="A17" s="7" t="s">
        <v>22</v>
      </c>
      <c r="B17" s="7"/>
      <c r="C17" s="7"/>
      <c r="D17" s="30">
        <v>6045.0730000000003</v>
      </c>
      <c r="E17" s="30">
        <v>6919.0020000000004</v>
      </c>
      <c r="F17" s="30">
        <v>7615.7749999999996</v>
      </c>
      <c r="G17" s="7"/>
      <c r="H17" s="21">
        <v>1</v>
      </c>
      <c r="I17" s="21">
        <v>1</v>
      </c>
      <c r="J17" s="21">
        <v>1</v>
      </c>
    </row>
    <row r="18" spans="1:10" x14ac:dyDescent="0.25">
      <c r="A18" s="6" t="s">
        <v>50</v>
      </c>
      <c r="B18" s="6"/>
      <c r="C18" s="6"/>
      <c r="D18" s="9">
        <v>2827.4639999999999</v>
      </c>
      <c r="E18" s="9">
        <v>3140.2730000000001</v>
      </c>
      <c r="F18" s="9">
        <v>3557.5680000000002</v>
      </c>
      <c r="G18" s="6"/>
      <c r="H18" s="23">
        <v>0.46773033179251927</v>
      </c>
      <c r="I18" s="18">
        <v>0.45386213213986643</v>
      </c>
      <c r="J18" s="18">
        <v>0.46713144755458247</v>
      </c>
    </row>
    <row r="19" spans="1:10" x14ac:dyDescent="0.25">
      <c r="A19" s="7" t="s">
        <v>51</v>
      </c>
      <c r="B19" s="7"/>
      <c r="C19" s="7"/>
      <c r="D19" s="8">
        <v>1421.808</v>
      </c>
      <c r="E19" s="8">
        <v>1675.972</v>
      </c>
      <c r="F19" s="8">
        <v>1895.52</v>
      </c>
      <c r="G19" s="7"/>
      <c r="H19" s="21">
        <v>0.23520112991191339</v>
      </c>
      <c r="I19" s="21">
        <v>0.24222741950356422</v>
      </c>
      <c r="J19" s="19">
        <v>0.24889390771129663</v>
      </c>
    </row>
    <row r="20" spans="1:10" x14ac:dyDescent="0.25">
      <c r="A20" s="6" t="s">
        <v>38</v>
      </c>
      <c r="B20" s="6"/>
      <c r="C20" s="6"/>
      <c r="D20" s="9">
        <v>1412.17</v>
      </c>
      <c r="E20" s="9">
        <v>1650.921</v>
      </c>
      <c r="F20" s="9">
        <v>1665.009</v>
      </c>
      <c r="G20" s="6"/>
      <c r="H20" s="32">
        <v>0.23360677364855645</v>
      </c>
      <c r="I20" s="32">
        <v>0.23860681063540665</v>
      </c>
      <c r="J20" s="26">
        <v>0.21862633809428458</v>
      </c>
    </row>
    <row r="21" spans="1:10" x14ac:dyDescent="0.25">
      <c r="A21" s="7" t="s">
        <v>91</v>
      </c>
      <c r="B21" s="7"/>
      <c r="C21" s="7"/>
      <c r="D21" s="8">
        <v>383.63099999999997</v>
      </c>
      <c r="E21" s="8">
        <v>446.24900000000002</v>
      </c>
      <c r="F21" s="8">
        <v>485.94799999999998</v>
      </c>
      <c r="G21" s="7"/>
      <c r="H21" s="31">
        <v>6.3461764647010865E-2</v>
      </c>
      <c r="I21" s="31">
        <v>6.4496151323557932E-2</v>
      </c>
      <c r="J21" s="17">
        <v>6.3808082565464441E-2</v>
      </c>
    </row>
    <row r="22" spans="1:10" x14ac:dyDescent="0.25">
      <c r="A22" s="35" t="s">
        <v>28</v>
      </c>
      <c r="B22" s="35"/>
      <c r="C22" s="35"/>
      <c r="D22" s="37" t="s">
        <v>27</v>
      </c>
      <c r="E22" s="36">
        <v>5.5869999999999997</v>
      </c>
      <c r="F22" s="36">
        <v>11.73</v>
      </c>
      <c r="G22" s="35"/>
      <c r="H22" s="39" t="s">
        <v>27</v>
      </c>
      <c r="I22" s="39">
        <v>8.0748639760474118E-4</v>
      </c>
      <c r="J22" s="38">
        <v>1.5402240743719452E-3</v>
      </c>
    </row>
    <row r="23" spans="1:10" x14ac:dyDescent="0.25">
      <c r="A23" s="2"/>
      <c r="B23" s="2"/>
      <c r="C23" s="2"/>
      <c r="D23" s="68"/>
      <c r="E23" s="68"/>
      <c r="F23" s="63"/>
      <c r="G23" s="2"/>
      <c r="H23" s="70"/>
      <c r="I23" s="70"/>
      <c r="J23" s="70"/>
    </row>
    <row r="24" spans="1:10" x14ac:dyDescent="0.25">
      <c r="A24" s="2"/>
      <c r="B24" s="2"/>
      <c r="C24" s="2"/>
      <c r="D24" s="68"/>
      <c r="E24" s="68"/>
      <c r="F24" s="63"/>
      <c r="G24" s="2"/>
      <c r="H24" s="70"/>
      <c r="I24" s="70"/>
      <c r="J24" s="70"/>
    </row>
    <row r="25" spans="1:10" x14ac:dyDescent="0.25">
      <c r="A25" s="25" t="s">
        <v>69</v>
      </c>
    </row>
    <row r="26" spans="1:10" x14ac:dyDescent="0.25">
      <c r="A26" s="13" t="s">
        <v>317</v>
      </c>
    </row>
    <row r="28" spans="1:10" x14ac:dyDescent="0.25">
      <c r="A28" s="48" t="s">
        <v>72</v>
      </c>
      <c r="F28" s="48" t="s">
        <v>73</v>
      </c>
    </row>
  </sheetData>
  <mergeCells count="5">
    <mergeCell ref="D16:F16"/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19"/>
  <sheetViews>
    <sheetView showGridLines="0" workbookViewId="0"/>
  </sheetViews>
  <sheetFormatPr defaultRowHeight="15" x14ac:dyDescent="0.25"/>
  <cols>
    <col min="3" max="3" width="1.85546875" customWidth="1"/>
    <col min="7" max="7" width="2.42578125" customWidth="1"/>
  </cols>
  <sheetData>
    <row r="1" spans="1:10" ht="15.75" x14ac:dyDescent="0.25">
      <c r="A1" s="1" t="s">
        <v>39</v>
      </c>
    </row>
    <row r="3" spans="1:10" x14ac:dyDescent="0.25">
      <c r="A3" s="25" t="s">
        <v>318</v>
      </c>
    </row>
    <row r="4" spans="1:10" x14ac:dyDescent="0.25">
      <c r="A4" s="13" t="s">
        <v>319</v>
      </c>
    </row>
    <row r="6" spans="1:10" x14ac:dyDescent="0.25">
      <c r="A6" s="4"/>
      <c r="B6" s="4"/>
      <c r="C6" s="4"/>
      <c r="D6" s="115" t="s">
        <v>76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77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 t="s">
        <v>5</v>
      </c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382701</v>
      </c>
      <c r="E10" s="8">
        <v>405528</v>
      </c>
      <c r="F10" s="8">
        <v>407740</v>
      </c>
      <c r="G10" s="7"/>
      <c r="H10" s="21">
        <v>0.99999999999999989</v>
      </c>
      <c r="I10" s="21">
        <v>1</v>
      </c>
      <c r="J10" s="21">
        <v>1</v>
      </c>
    </row>
    <row r="11" spans="1:10" x14ac:dyDescent="0.25">
      <c r="A11" s="6" t="s">
        <v>50</v>
      </c>
      <c r="B11" s="6"/>
      <c r="C11" s="6"/>
      <c r="D11" s="22">
        <v>138842</v>
      </c>
      <c r="E11" s="22">
        <v>147149</v>
      </c>
      <c r="F11" s="22">
        <v>147693</v>
      </c>
      <c r="G11" s="6"/>
      <c r="H11" s="23">
        <v>0.36279497571210945</v>
      </c>
      <c r="I11" s="23">
        <v>0.3628578051330611</v>
      </c>
      <c r="J11" s="18">
        <v>0.36222347574434688</v>
      </c>
    </row>
    <row r="12" spans="1:10" x14ac:dyDescent="0.25">
      <c r="A12" s="7" t="s">
        <v>51</v>
      </c>
      <c r="B12" s="7"/>
      <c r="C12" s="7"/>
      <c r="D12" s="30">
        <v>135156</v>
      </c>
      <c r="E12" s="30">
        <v>140831</v>
      </c>
      <c r="F12" s="30">
        <v>143857</v>
      </c>
      <c r="G12" s="7"/>
      <c r="H12" s="31">
        <v>0.35316343568477743</v>
      </c>
      <c r="I12" s="31">
        <v>0.3472781164309246</v>
      </c>
      <c r="J12" s="17">
        <v>0.35281551969392261</v>
      </c>
    </row>
    <row r="13" spans="1:10" x14ac:dyDescent="0.25">
      <c r="A13" s="6" t="s">
        <v>38</v>
      </c>
      <c r="B13" s="6"/>
      <c r="C13" s="6"/>
      <c r="D13" s="9">
        <v>90797</v>
      </c>
      <c r="E13" s="9">
        <v>96129</v>
      </c>
      <c r="F13" s="9">
        <v>93497</v>
      </c>
      <c r="G13" s="6"/>
      <c r="H13" s="23">
        <v>0.23725310359784793</v>
      </c>
      <c r="I13" s="23">
        <v>0.23704651713321892</v>
      </c>
      <c r="J13" s="18">
        <v>0.22930543974101142</v>
      </c>
    </row>
    <row r="14" spans="1:10" x14ac:dyDescent="0.25">
      <c r="A14" s="7" t="s">
        <v>91</v>
      </c>
      <c r="B14" s="7"/>
      <c r="C14" s="7"/>
      <c r="D14" s="30">
        <v>17227</v>
      </c>
      <c r="E14" s="30">
        <v>20607</v>
      </c>
      <c r="F14" s="30">
        <v>21833</v>
      </c>
      <c r="G14" s="7"/>
      <c r="H14" s="31">
        <v>4.5014253947598781E-2</v>
      </c>
      <c r="I14" s="31">
        <v>5.0815233473397642E-2</v>
      </c>
      <c r="J14" s="17">
        <v>5.3546377593564523E-2</v>
      </c>
    </row>
    <row r="15" spans="1:10" x14ac:dyDescent="0.25">
      <c r="A15" s="35" t="s">
        <v>28</v>
      </c>
      <c r="B15" s="35"/>
      <c r="C15" s="35"/>
      <c r="D15" s="36">
        <v>679</v>
      </c>
      <c r="E15" s="36">
        <v>812</v>
      </c>
      <c r="F15" s="36">
        <v>860</v>
      </c>
      <c r="G15" s="35"/>
      <c r="H15" s="39">
        <v>1.774231057666429E-3</v>
      </c>
      <c r="I15" s="39">
        <v>2.0023278293977236E-3</v>
      </c>
      <c r="J15" s="38">
        <v>2.1091872271545593E-3</v>
      </c>
    </row>
    <row r="16" spans="1:10" x14ac:dyDescent="0.25">
      <c r="A16" s="2"/>
      <c r="B16" s="2"/>
      <c r="C16" s="2"/>
      <c r="D16" s="63"/>
      <c r="E16" s="63"/>
      <c r="F16" s="63"/>
      <c r="G16" s="2"/>
      <c r="H16" s="70"/>
      <c r="I16" s="70"/>
      <c r="J16" s="70"/>
    </row>
    <row r="17" spans="1:10" x14ac:dyDescent="0.25">
      <c r="A17" s="2"/>
      <c r="B17" s="2"/>
      <c r="C17" s="2"/>
      <c r="D17" s="63"/>
      <c r="E17" s="63"/>
      <c r="F17" s="63"/>
      <c r="G17" s="2"/>
      <c r="H17" s="70"/>
      <c r="I17" s="70"/>
      <c r="J17" s="70"/>
    </row>
    <row r="18" spans="1:10" x14ac:dyDescent="0.25">
      <c r="A18" s="25" t="s">
        <v>70</v>
      </c>
    </row>
    <row r="19" spans="1:10" x14ac:dyDescent="0.25">
      <c r="A19" s="13" t="s">
        <v>71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8"/>
  <sheetViews>
    <sheetView showGridLines="0" workbookViewId="0">
      <selection activeCell="B1" sqref="B1"/>
    </sheetView>
  </sheetViews>
  <sheetFormatPr defaultRowHeight="15" x14ac:dyDescent="0.25"/>
  <cols>
    <col min="3" max="3" width="2.7109375" customWidth="1"/>
    <col min="7" max="7" width="2.28515625" customWidth="1"/>
  </cols>
  <sheetData>
    <row r="1" spans="1:10" ht="15.75" x14ac:dyDescent="0.25">
      <c r="A1" s="1" t="s">
        <v>39</v>
      </c>
    </row>
    <row r="3" spans="1:10" x14ac:dyDescent="0.25">
      <c r="A3" s="25" t="s">
        <v>320</v>
      </c>
    </row>
    <row r="4" spans="1:10" x14ac:dyDescent="0.25">
      <c r="A4" s="13" t="s">
        <v>321</v>
      </c>
    </row>
    <row r="6" spans="1:10" x14ac:dyDescent="0.25">
      <c r="A6" s="4"/>
      <c r="B6" s="4"/>
      <c r="C6" s="4"/>
      <c r="D6" s="115" t="s">
        <v>76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78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 t="s">
        <v>5</v>
      </c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59749</v>
      </c>
      <c r="E10" s="8">
        <v>64858</v>
      </c>
      <c r="F10" s="8">
        <v>70508</v>
      </c>
      <c r="G10" s="8"/>
      <c r="H10" s="21">
        <v>1</v>
      </c>
      <c r="I10" s="21">
        <v>1</v>
      </c>
      <c r="J10" s="21">
        <v>1</v>
      </c>
    </row>
    <row r="11" spans="1:10" x14ac:dyDescent="0.25">
      <c r="A11" s="6" t="s">
        <v>38</v>
      </c>
      <c r="B11" s="6"/>
      <c r="C11" s="6"/>
      <c r="D11" s="9">
        <v>19039</v>
      </c>
      <c r="E11" s="9">
        <v>22515</v>
      </c>
      <c r="F11" s="9">
        <v>25277</v>
      </c>
      <c r="G11" s="6"/>
      <c r="H11" s="23">
        <v>0.31864968451354836</v>
      </c>
      <c r="I11" s="23">
        <v>0.34714298929970089</v>
      </c>
      <c r="J11" s="18">
        <v>0.35849832643104329</v>
      </c>
    </row>
    <row r="12" spans="1:10" x14ac:dyDescent="0.25">
      <c r="A12" s="7" t="s">
        <v>51</v>
      </c>
      <c r="B12" s="7"/>
      <c r="C12" s="7"/>
      <c r="D12" s="8">
        <v>22765</v>
      </c>
      <c r="E12" s="8">
        <v>20950</v>
      </c>
      <c r="F12" s="8">
        <v>22814</v>
      </c>
      <c r="G12" s="7"/>
      <c r="H12" s="21">
        <v>0.38101056084620666</v>
      </c>
      <c r="I12" s="21">
        <v>0.32301335224644606</v>
      </c>
      <c r="J12" s="19">
        <v>0.32356612015657799</v>
      </c>
    </row>
    <row r="13" spans="1:10" x14ac:dyDescent="0.25">
      <c r="A13" s="6" t="s">
        <v>50</v>
      </c>
      <c r="B13" s="6"/>
      <c r="C13" s="6"/>
      <c r="D13" s="9">
        <v>16838</v>
      </c>
      <c r="E13" s="9">
        <v>19758</v>
      </c>
      <c r="F13" s="9">
        <v>20359</v>
      </c>
      <c r="G13" s="6"/>
      <c r="H13" s="23">
        <v>0.28181224790373061</v>
      </c>
      <c r="I13" s="32">
        <v>0.30463474051003731</v>
      </c>
      <c r="J13" s="26">
        <v>0.28874737618426277</v>
      </c>
    </row>
    <row r="14" spans="1:10" x14ac:dyDescent="0.25">
      <c r="A14" s="10" t="s">
        <v>28</v>
      </c>
      <c r="B14" s="10"/>
      <c r="C14" s="10"/>
      <c r="D14" s="11">
        <v>1107</v>
      </c>
      <c r="E14" s="11">
        <v>1635</v>
      </c>
      <c r="F14" s="11">
        <v>2058</v>
      </c>
      <c r="G14" s="10"/>
      <c r="H14" s="27">
        <v>1.8527506736514418E-2</v>
      </c>
      <c r="I14" s="27">
        <v>2.5208917943815721E-2</v>
      </c>
      <c r="J14" s="24">
        <v>2.9188177228115959E-2</v>
      </c>
    </row>
    <row r="15" spans="1:10" x14ac:dyDescent="0.25">
      <c r="A15" s="2"/>
      <c r="B15" s="2"/>
      <c r="C15" s="2"/>
      <c r="D15" s="63"/>
      <c r="E15" s="63"/>
      <c r="F15" s="63"/>
      <c r="G15" s="2"/>
      <c r="H15" s="70"/>
      <c r="I15" s="70"/>
      <c r="J15" s="70"/>
    </row>
    <row r="16" spans="1:10" x14ac:dyDescent="0.25">
      <c r="A16" s="2"/>
      <c r="B16" s="2"/>
      <c r="C16" s="2"/>
      <c r="D16" s="63"/>
      <c r="E16" s="63"/>
      <c r="F16" s="63"/>
      <c r="G16" s="2"/>
      <c r="H16" s="70"/>
      <c r="I16" s="70"/>
      <c r="J16" s="70"/>
    </row>
    <row r="17" spans="1:1" x14ac:dyDescent="0.25">
      <c r="A17" s="25" t="s">
        <v>74</v>
      </c>
    </row>
    <row r="18" spans="1:1" x14ac:dyDescent="0.25">
      <c r="A18" s="13" t="s">
        <v>75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19"/>
  <sheetViews>
    <sheetView showGridLines="0" workbookViewId="0">
      <selection activeCell="A17" sqref="A17"/>
    </sheetView>
  </sheetViews>
  <sheetFormatPr defaultRowHeight="15" x14ac:dyDescent="0.25"/>
  <cols>
    <col min="1" max="1" width="22.85546875" customWidth="1"/>
    <col min="3" max="4" width="9.140625" customWidth="1"/>
    <col min="5" max="5" width="1.7109375" customWidth="1"/>
    <col min="6" max="8" width="9.5703125" customWidth="1"/>
  </cols>
  <sheetData>
    <row r="1" spans="1:10" ht="15.75" x14ac:dyDescent="0.25">
      <c r="A1" s="1" t="s">
        <v>39</v>
      </c>
    </row>
    <row r="2" spans="1:10" ht="15.75" x14ac:dyDescent="0.25">
      <c r="A2" s="1"/>
    </row>
    <row r="3" spans="1:10" x14ac:dyDescent="0.25">
      <c r="A3" s="25" t="s">
        <v>322</v>
      </c>
    </row>
    <row r="4" spans="1:10" x14ac:dyDescent="0.25">
      <c r="A4" s="13" t="s">
        <v>323</v>
      </c>
    </row>
    <row r="5" spans="1:10" x14ac:dyDescent="0.25">
      <c r="A5" s="13"/>
    </row>
    <row r="6" spans="1:10" x14ac:dyDescent="0.25">
      <c r="A6" s="4"/>
      <c r="B6" s="115" t="s">
        <v>79</v>
      </c>
      <c r="C6" s="115"/>
      <c r="D6" s="115"/>
      <c r="E6" s="4"/>
      <c r="F6" s="115" t="s">
        <v>19</v>
      </c>
      <c r="G6" s="115"/>
      <c r="H6" s="115"/>
      <c r="I6" s="65"/>
      <c r="J6" s="65"/>
    </row>
    <row r="7" spans="1:10" x14ac:dyDescent="0.25">
      <c r="A7" s="15"/>
      <c r="B7" s="116" t="s">
        <v>80</v>
      </c>
      <c r="C7" s="116"/>
      <c r="D7" s="116"/>
      <c r="E7" s="15"/>
      <c r="F7" s="116" t="s">
        <v>21</v>
      </c>
      <c r="G7" s="116"/>
      <c r="H7" s="116"/>
      <c r="I7" s="65"/>
      <c r="J7" s="65"/>
    </row>
    <row r="8" spans="1:10" x14ac:dyDescent="0.25">
      <c r="A8" s="15" t="s">
        <v>31</v>
      </c>
      <c r="B8" s="16">
        <v>2021</v>
      </c>
      <c r="C8" s="16">
        <v>2022</v>
      </c>
      <c r="D8" s="16">
        <v>2023</v>
      </c>
      <c r="E8" s="16"/>
      <c r="F8" s="16">
        <f>B8</f>
        <v>2021</v>
      </c>
      <c r="G8" s="16">
        <f t="shared" ref="G8:H8" si="0">C8</f>
        <v>2022</v>
      </c>
      <c r="H8" s="16">
        <f t="shared" si="0"/>
        <v>2023</v>
      </c>
      <c r="I8" s="62"/>
      <c r="J8" s="62"/>
    </row>
    <row r="9" spans="1:10" x14ac:dyDescent="0.25">
      <c r="A9" s="6" t="s">
        <v>451</v>
      </c>
      <c r="B9" s="6"/>
      <c r="C9" s="6"/>
      <c r="D9" s="6"/>
      <c r="E9" s="6"/>
      <c r="F9" s="6"/>
      <c r="G9" s="6"/>
      <c r="H9" s="6"/>
      <c r="I9" s="2"/>
      <c r="J9" s="2"/>
    </row>
    <row r="10" spans="1:10" x14ac:dyDescent="0.25">
      <c r="A10" s="125" t="s">
        <v>22</v>
      </c>
      <c r="B10" s="127">
        <v>102511.055486</v>
      </c>
      <c r="C10" s="127">
        <v>126570.553161</v>
      </c>
      <c r="D10" s="127">
        <v>152969.862708</v>
      </c>
      <c r="E10" s="7"/>
      <c r="F10" s="128">
        <v>1</v>
      </c>
      <c r="G10" s="128">
        <v>1</v>
      </c>
      <c r="H10" s="130">
        <v>1</v>
      </c>
      <c r="I10" s="70"/>
      <c r="J10" s="105"/>
    </row>
    <row r="11" spans="1:10" x14ac:dyDescent="0.25">
      <c r="A11" s="126"/>
      <c r="B11" s="126"/>
      <c r="C11" s="126"/>
      <c r="D11" s="126"/>
      <c r="E11" s="7"/>
      <c r="F11" s="129"/>
      <c r="G11" s="129"/>
      <c r="H11" s="126"/>
      <c r="I11" s="70"/>
      <c r="J11" s="105"/>
    </row>
    <row r="12" spans="1:10" x14ac:dyDescent="0.25">
      <c r="A12" s="6" t="s">
        <v>529</v>
      </c>
      <c r="B12" s="9">
        <v>61138.216007000003</v>
      </c>
      <c r="C12" s="9">
        <v>73353.440866000004</v>
      </c>
      <c r="D12" s="9">
        <v>88864.303513999999</v>
      </c>
      <c r="E12" s="6"/>
      <c r="F12" s="23">
        <v>0.59640607266354495</v>
      </c>
      <c r="G12" s="23">
        <v>0.57954586619127058</v>
      </c>
      <c r="H12" s="18">
        <v>0.58092686978238739</v>
      </c>
      <c r="I12" s="70"/>
      <c r="J12" s="105"/>
    </row>
    <row r="13" spans="1:10" x14ac:dyDescent="0.25">
      <c r="A13" s="107" t="s">
        <v>530</v>
      </c>
      <c r="B13" s="8"/>
      <c r="C13" s="8"/>
      <c r="D13" s="8"/>
      <c r="E13" s="7"/>
      <c r="F13" s="21"/>
      <c r="G13" s="21"/>
      <c r="H13" s="19"/>
      <c r="I13" s="70"/>
      <c r="J13" s="105"/>
    </row>
    <row r="14" spans="1:10" x14ac:dyDescent="0.25">
      <c r="A14" s="6" t="s">
        <v>531</v>
      </c>
      <c r="B14" s="9">
        <v>41372.839479000002</v>
      </c>
      <c r="C14" s="9">
        <v>53217.112294999999</v>
      </c>
      <c r="D14" s="9">
        <v>64105.559194000001</v>
      </c>
      <c r="E14" s="6"/>
      <c r="F14" s="32">
        <v>0.4035939273364551</v>
      </c>
      <c r="G14" s="32">
        <v>0.42045413380872942</v>
      </c>
      <c r="H14" s="26">
        <v>0.41907313021761256</v>
      </c>
    </row>
    <row r="15" spans="1:10" x14ac:dyDescent="0.25">
      <c r="A15" s="108" t="s">
        <v>532</v>
      </c>
      <c r="B15" s="11"/>
      <c r="C15" s="11"/>
      <c r="D15" s="11"/>
      <c r="E15" s="10"/>
      <c r="F15" s="27"/>
      <c r="G15" s="27"/>
      <c r="H15" s="24"/>
    </row>
    <row r="16" spans="1:10" x14ac:dyDescent="0.25">
      <c r="A16" s="113"/>
      <c r="B16" s="68"/>
      <c r="C16" s="68"/>
      <c r="D16" s="68"/>
      <c r="E16" s="2"/>
      <c r="F16" s="70"/>
      <c r="G16" s="70"/>
      <c r="H16" s="69"/>
    </row>
    <row r="17" spans="1:8" x14ac:dyDescent="0.25">
      <c r="A17" s="113"/>
      <c r="B17" s="68"/>
      <c r="C17" s="68"/>
      <c r="D17" s="68"/>
      <c r="E17" s="2"/>
      <c r="F17" s="70"/>
      <c r="G17" s="70"/>
      <c r="H17" s="69"/>
    </row>
    <row r="18" spans="1:8" x14ac:dyDescent="0.25">
      <c r="A18" s="25" t="s">
        <v>324</v>
      </c>
    </row>
    <row r="19" spans="1:8" x14ac:dyDescent="0.25">
      <c r="A19" s="13" t="s">
        <v>325</v>
      </c>
    </row>
  </sheetData>
  <mergeCells count="11">
    <mergeCell ref="B6:D6"/>
    <mergeCell ref="F6:H6"/>
    <mergeCell ref="B7:D7"/>
    <mergeCell ref="F7:H7"/>
    <mergeCell ref="A10:A11"/>
    <mergeCell ref="B10:B11"/>
    <mergeCell ref="C10:C11"/>
    <mergeCell ref="D10:D11"/>
    <mergeCell ref="F10:F11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19"/>
  <sheetViews>
    <sheetView showGridLines="0" workbookViewId="0">
      <selection activeCell="A17" sqref="A17"/>
    </sheetView>
  </sheetViews>
  <sheetFormatPr defaultRowHeight="15" x14ac:dyDescent="0.25"/>
  <cols>
    <col min="3" max="3" width="2.7109375" customWidth="1"/>
    <col min="4" max="6" width="9.5703125" customWidth="1"/>
    <col min="7" max="7" width="2.7109375" customWidth="1"/>
  </cols>
  <sheetData>
    <row r="1" spans="1:10" ht="15.75" x14ac:dyDescent="0.25">
      <c r="A1" s="1" t="s">
        <v>39</v>
      </c>
    </row>
    <row r="3" spans="1:10" x14ac:dyDescent="0.25">
      <c r="A3" s="25" t="s">
        <v>326</v>
      </c>
    </row>
    <row r="4" spans="1:10" x14ac:dyDescent="0.25">
      <c r="A4" s="13" t="s">
        <v>327</v>
      </c>
    </row>
    <row r="6" spans="1:10" x14ac:dyDescent="0.25">
      <c r="A6" s="4"/>
      <c r="B6" s="4"/>
      <c r="C6" s="4"/>
      <c r="D6" s="115" t="s">
        <v>253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254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 t="s">
        <v>451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102511.05548499999</v>
      </c>
      <c r="E10" s="8">
        <v>126570.553161</v>
      </c>
      <c r="F10" s="8">
        <v>152969.86270799997</v>
      </c>
      <c r="G10" s="7"/>
      <c r="H10" s="21">
        <v>1</v>
      </c>
      <c r="I10" s="21">
        <v>1</v>
      </c>
      <c r="J10" s="21">
        <v>1.0000000000000002</v>
      </c>
    </row>
    <row r="11" spans="1:10" x14ac:dyDescent="0.25">
      <c r="A11" s="6" t="s">
        <v>50</v>
      </c>
      <c r="B11" s="6"/>
      <c r="C11" s="6"/>
      <c r="D11" s="9">
        <v>61825.377834999999</v>
      </c>
      <c r="E11" s="9">
        <v>74025.961116000006</v>
      </c>
      <c r="F11" s="9">
        <v>85568.454389999999</v>
      </c>
      <c r="G11" s="6"/>
      <c r="H11" s="23">
        <v>0.60310936749691979</v>
      </c>
      <c r="I11" s="23">
        <v>0.58485926834686153</v>
      </c>
      <c r="J11" s="18">
        <v>0.55938112825098962</v>
      </c>
    </row>
    <row r="12" spans="1:10" x14ac:dyDescent="0.25">
      <c r="A12" s="7" t="s">
        <v>51</v>
      </c>
      <c r="B12" s="7"/>
      <c r="C12" s="7"/>
      <c r="D12" s="8">
        <v>24920.060547000001</v>
      </c>
      <c r="E12" s="8">
        <v>30140.545774999999</v>
      </c>
      <c r="F12" s="8">
        <v>36799.100633000002</v>
      </c>
      <c r="G12" s="7"/>
      <c r="H12" s="21">
        <v>0.24309632194399217</v>
      </c>
      <c r="I12" s="21">
        <v>0.23813236983060893</v>
      </c>
      <c r="J12" s="19">
        <v>0.24056438295460073</v>
      </c>
    </row>
    <row r="13" spans="1:10" x14ac:dyDescent="0.25">
      <c r="A13" s="6" t="s">
        <v>38</v>
      </c>
      <c r="B13" s="6"/>
      <c r="C13" s="6"/>
      <c r="D13" s="9">
        <v>12339.384411999999</v>
      </c>
      <c r="E13" s="9">
        <v>16840.550368</v>
      </c>
      <c r="F13" s="9">
        <v>22581.618566000001</v>
      </c>
      <c r="G13" s="6"/>
      <c r="H13" s="23">
        <v>0.12037125511604521</v>
      </c>
      <c r="I13" s="32">
        <v>0.13305267257999986</v>
      </c>
      <c r="J13" s="26">
        <v>0.14762135603864299</v>
      </c>
    </row>
    <row r="14" spans="1:10" x14ac:dyDescent="0.25">
      <c r="A14" s="7" t="s">
        <v>91</v>
      </c>
      <c r="B14" s="7"/>
      <c r="C14" s="7"/>
      <c r="D14" s="8">
        <v>3367.3778170000001</v>
      </c>
      <c r="E14" s="8">
        <v>5511.1535620000004</v>
      </c>
      <c r="F14" s="8">
        <v>7963.7950739999997</v>
      </c>
      <c r="G14" s="7"/>
      <c r="H14" s="21">
        <v>3.2848923475309787E-2</v>
      </c>
      <c r="I14" s="21">
        <v>4.3542146450049203E-2</v>
      </c>
      <c r="J14" s="19">
        <v>5.206120299134917E-2</v>
      </c>
    </row>
    <row r="15" spans="1:10" x14ac:dyDescent="0.25">
      <c r="A15" s="35" t="s">
        <v>28</v>
      </c>
      <c r="B15" s="35"/>
      <c r="C15" s="35"/>
      <c r="D15" s="36">
        <v>58.854874000000002</v>
      </c>
      <c r="E15" s="36">
        <v>52.34234</v>
      </c>
      <c r="F15" s="36">
        <v>56.894044999999998</v>
      </c>
      <c r="G15" s="35"/>
      <c r="H15" s="39">
        <v>5.7413196773309968E-4</v>
      </c>
      <c r="I15" s="39">
        <v>4.13542792480488E-4</v>
      </c>
      <c r="J15" s="38">
        <v>3.7192976441773696E-4</v>
      </c>
    </row>
    <row r="16" spans="1:10" x14ac:dyDescent="0.25">
      <c r="A16" s="2"/>
      <c r="B16" s="2"/>
      <c r="C16" s="2"/>
      <c r="D16" s="63"/>
      <c r="E16" s="63"/>
      <c r="F16" s="63"/>
      <c r="G16" s="2"/>
      <c r="H16" s="70"/>
      <c r="I16" s="70"/>
      <c r="J16" s="70"/>
    </row>
    <row r="17" spans="1:10" x14ac:dyDescent="0.25">
      <c r="A17" s="2"/>
      <c r="B17" s="2"/>
      <c r="C17" s="2"/>
      <c r="D17" s="63"/>
      <c r="E17" s="63"/>
      <c r="F17" s="63"/>
      <c r="G17" s="2"/>
      <c r="H17" s="70"/>
      <c r="I17" s="70"/>
      <c r="J17" s="70"/>
    </row>
    <row r="18" spans="1:10" x14ac:dyDescent="0.25">
      <c r="A18" s="25" t="s">
        <v>328</v>
      </c>
    </row>
    <row r="19" spans="1:10" x14ac:dyDescent="0.25">
      <c r="A19" s="13" t="s">
        <v>329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19"/>
  <sheetViews>
    <sheetView showGridLines="0" workbookViewId="0">
      <selection activeCell="A17" sqref="A17"/>
    </sheetView>
  </sheetViews>
  <sheetFormatPr defaultRowHeight="15" x14ac:dyDescent="0.25"/>
  <cols>
    <col min="3" max="3" width="2.7109375" customWidth="1"/>
    <col min="4" max="6" width="9.5703125" customWidth="1"/>
    <col min="7" max="7" width="2.7109375" customWidth="1"/>
  </cols>
  <sheetData>
    <row r="1" spans="1:10" ht="15.75" x14ac:dyDescent="0.25">
      <c r="A1" s="1" t="s">
        <v>39</v>
      </c>
    </row>
    <row r="3" spans="1:10" x14ac:dyDescent="0.25">
      <c r="A3" s="25" t="s">
        <v>331</v>
      </c>
    </row>
    <row r="4" spans="1:10" x14ac:dyDescent="0.25">
      <c r="A4" s="13" t="s">
        <v>330</v>
      </c>
    </row>
    <row r="6" spans="1:10" x14ac:dyDescent="0.25">
      <c r="A6" s="4"/>
      <c r="B6" s="4"/>
      <c r="C6" s="4"/>
      <c r="D6" s="115" t="s">
        <v>81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82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 t="s">
        <v>451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61138.215767999995</v>
      </c>
      <c r="E10" s="8">
        <v>73353.439241</v>
      </c>
      <c r="F10" s="8">
        <v>88864.302045000019</v>
      </c>
      <c r="G10" s="7"/>
      <c r="H10" s="21">
        <v>1.0000000000000002</v>
      </c>
      <c r="I10" s="21">
        <v>1</v>
      </c>
      <c r="J10" s="21">
        <v>0.99999999999999978</v>
      </c>
    </row>
    <row r="11" spans="1:10" x14ac:dyDescent="0.25">
      <c r="A11" s="6" t="s">
        <v>51</v>
      </c>
      <c r="B11" s="6"/>
      <c r="C11" s="6"/>
      <c r="D11" s="9">
        <v>23694.027443999999</v>
      </c>
      <c r="E11" s="9">
        <v>28686.224999999999</v>
      </c>
      <c r="F11" s="9">
        <v>35209.957000000002</v>
      </c>
      <c r="G11" s="6"/>
      <c r="H11" s="23">
        <v>0.38754855938078514</v>
      </c>
      <c r="I11" s="23">
        <v>0.39106857560901093</v>
      </c>
      <c r="J11" s="18">
        <v>0.39622161193782879</v>
      </c>
    </row>
    <row r="12" spans="1:10" x14ac:dyDescent="0.25">
      <c r="A12" s="7" t="s">
        <v>50</v>
      </c>
      <c r="B12" s="7"/>
      <c r="C12" s="7"/>
      <c r="D12" s="8">
        <v>27007.411</v>
      </c>
      <c r="E12" s="8">
        <v>30288.411</v>
      </c>
      <c r="F12" s="8">
        <v>34961.601999999999</v>
      </c>
      <c r="G12" s="7"/>
      <c r="H12" s="21">
        <v>0.44174352589032856</v>
      </c>
      <c r="I12" s="21">
        <v>0.41291057806422071</v>
      </c>
      <c r="J12" s="19">
        <v>0.39342684514976312</v>
      </c>
    </row>
    <row r="13" spans="1:10" x14ac:dyDescent="0.25">
      <c r="A13" s="6" t="s">
        <v>38</v>
      </c>
      <c r="B13" s="6"/>
      <c r="C13" s="6"/>
      <c r="D13" s="9">
        <v>8039.8562599999996</v>
      </c>
      <c r="E13" s="9">
        <v>10498.804278</v>
      </c>
      <c r="F13" s="9">
        <v>13488.38378</v>
      </c>
      <c r="G13" s="6"/>
      <c r="H13" s="23">
        <v>0.1315029586487883</v>
      </c>
      <c r="I13" s="32">
        <v>0.14312627174175935</v>
      </c>
      <c r="J13" s="26">
        <v>0.15178630191873463</v>
      </c>
    </row>
    <row r="14" spans="1:10" x14ac:dyDescent="0.25">
      <c r="A14" s="7" t="s">
        <v>91</v>
      </c>
      <c r="B14" s="7"/>
      <c r="C14" s="7"/>
      <c r="D14" s="8">
        <v>2357.1644719999999</v>
      </c>
      <c r="E14" s="8">
        <v>3857.8074929999998</v>
      </c>
      <c r="F14" s="8">
        <v>5176.4667950000003</v>
      </c>
      <c r="G14" s="7"/>
      <c r="H14" s="21">
        <v>3.855468208206609E-2</v>
      </c>
      <c r="I14" s="21">
        <v>5.2592046575012201E-2</v>
      </c>
      <c r="J14" s="19">
        <v>5.8251363887139827E-2</v>
      </c>
    </row>
    <row r="15" spans="1:10" x14ac:dyDescent="0.25">
      <c r="A15" s="35" t="s">
        <v>28</v>
      </c>
      <c r="B15" s="35"/>
      <c r="C15" s="35"/>
      <c r="D15" s="36">
        <v>39.756591999999998</v>
      </c>
      <c r="E15" s="36">
        <v>22.191469999999999</v>
      </c>
      <c r="F15" s="36">
        <v>27.892469999999999</v>
      </c>
      <c r="G15" s="35"/>
      <c r="H15" s="39">
        <v>6.5027399803199314E-4</v>
      </c>
      <c r="I15" s="39">
        <v>3.0252800999678756E-4</v>
      </c>
      <c r="J15" s="38">
        <v>3.1387710653345958E-4</v>
      </c>
    </row>
    <row r="16" spans="1:10" x14ac:dyDescent="0.25">
      <c r="A16" s="2"/>
      <c r="B16" s="2"/>
      <c r="C16" s="2"/>
      <c r="D16" s="63"/>
      <c r="E16" s="63"/>
      <c r="F16" s="63"/>
      <c r="G16" s="2"/>
      <c r="H16" s="70"/>
      <c r="I16" s="70"/>
      <c r="J16" s="70"/>
    </row>
    <row r="17" spans="1:10" x14ac:dyDescent="0.25">
      <c r="A17" s="2"/>
      <c r="B17" s="2"/>
      <c r="C17" s="2"/>
      <c r="D17" s="63"/>
      <c r="E17" s="63"/>
      <c r="F17" s="63"/>
      <c r="G17" s="2"/>
      <c r="H17" s="70"/>
      <c r="I17" s="70"/>
      <c r="J17" s="70"/>
    </row>
    <row r="18" spans="1:10" x14ac:dyDescent="0.25">
      <c r="A18" s="25" t="s">
        <v>332</v>
      </c>
    </row>
    <row r="19" spans="1:10" x14ac:dyDescent="0.25">
      <c r="A19" s="13" t="s">
        <v>333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18"/>
  <sheetViews>
    <sheetView showGridLines="0" workbookViewId="0">
      <selection activeCell="A16" sqref="A16"/>
    </sheetView>
  </sheetViews>
  <sheetFormatPr defaultRowHeight="15" x14ac:dyDescent="0.25"/>
  <cols>
    <col min="3" max="3" width="4.140625" customWidth="1"/>
    <col min="4" max="6" width="9.5703125" customWidth="1"/>
    <col min="7" max="7" width="2.7109375" customWidth="1"/>
  </cols>
  <sheetData>
    <row r="1" spans="1:10" ht="15.75" x14ac:dyDescent="0.25">
      <c r="A1" s="1" t="s">
        <v>39</v>
      </c>
    </row>
    <row r="3" spans="1:10" x14ac:dyDescent="0.25">
      <c r="A3" s="25" t="s">
        <v>334</v>
      </c>
    </row>
    <row r="4" spans="1:10" x14ac:dyDescent="0.25">
      <c r="A4" s="13" t="s">
        <v>335</v>
      </c>
    </row>
    <row r="6" spans="1:10" x14ac:dyDescent="0.25">
      <c r="A6" s="4"/>
      <c r="B6" s="4"/>
      <c r="C6" s="4"/>
      <c r="D6" s="115" t="s">
        <v>85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86</v>
      </c>
      <c r="E7" s="118"/>
      <c r="F7" s="118"/>
      <c r="G7" s="15"/>
      <c r="H7" s="116" t="s">
        <v>21</v>
      </c>
      <c r="I7" s="118"/>
      <c r="J7" s="118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 t="s">
        <v>451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41372.839479000002</v>
      </c>
      <c r="E10" s="8">
        <v>53217.112294999999</v>
      </c>
      <c r="F10" s="8">
        <v>64105.559194000001</v>
      </c>
      <c r="G10" s="7"/>
      <c r="H10" s="21">
        <v>0.99999999999999989</v>
      </c>
      <c r="I10" s="21">
        <v>1</v>
      </c>
      <c r="J10" s="21">
        <v>0.99999999999999989</v>
      </c>
    </row>
    <row r="11" spans="1:10" x14ac:dyDescent="0.25">
      <c r="A11" s="6" t="s">
        <v>50</v>
      </c>
      <c r="B11" s="6"/>
      <c r="C11" s="6"/>
      <c r="D11" s="9">
        <v>34817.966595999998</v>
      </c>
      <c r="E11" s="9">
        <v>43737.549362999998</v>
      </c>
      <c r="F11" s="9">
        <v>50606.851509</v>
      </c>
      <c r="G11" s="6"/>
      <c r="H11" s="23">
        <v>0.84156579617100924</v>
      </c>
      <c r="I11" s="23">
        <v>0.82187002407324061</v>
      </c>
      <c r="J11" s="18">
        <v>0.78942999866595931</v>
      </c>
    </row>
    <row r="12" spans="1:10" x14ac:dyDescent="0.25">
      <c r="A12" s="7" t="s">
        <v>38</v>
      </c>
      <c r="B12" s="7"/>
      <c r="C12" s="7"/>
      <c r="D12" s="8">
        <v>4299.5281519999999</v>
      </c>
      <c r="E12" s="8">
        <v>6341.7460899999996</v>
      </c>
      <c r="F12" s="8">
        <v>9093.2347860000009</v>
      </c>
      <c r="G12" s="7"/>
      <c r="H12" s="21">
        <v>0.1039215148426627</v>
      </c>
      <c r="I12" s="21">
        <v>0.11916742221647823</v>
      </c>
      <c r="J12" s="19">
        <v>0.14184783504471929</v>
      </c>
    </row>
    <row r="13" spans="1:10" x14ac:dyDescent="0.25">
      <c r="A13" s="6" t="s">
        <v>51</v>
      </c>
      <c r="B13" s="6"/>
      <c r="C13" s="6"/>
      <c r="D13" s="9">
        <v>1226.033103</v>
      </c>
      <c r="E13" s="9">
        <v>1454.3199030000001</v>
      </c>
      <c r="F13" s="9">
        <v>1589.1430479999999</v>
      </c>
      <c r="G13" s="6"/>
      <c r="H13" s="23">
        <v>2.963376742904748E-2</v>
      </c>
      <c r="I13" s="32">
        <v>2.7328049950140574E-2</v>
      </c>
      <c r="J13" s="26">
        <v>2.4789473299668786E-2</v>
      </c>
    </row>
    <row r="14" spans="1:10" x14ac:dyDescent="0.25">
      <c r="A14" s="10" t="s">
        <v>28</v>
      </c>
      <c r="B14" s="10"/>
      <c r="C14" s="10"/>
      <c r="D14" s="33">
        <v>1029.3116279999999</v>
      </c>
      <c r="E14" s="33">
        <v>1683.4969390000001</v>
      </c>
      <c r="F14" s="33">
        <v>2816.329851</v>
      </c>
      <c r="G14" s="10"/>
      <c r="H14" s="27">
        <v>2.4878921557280526E-2</v>
      </c>
      <c r="I14" s="27">
        <v>3.1634503760140563E-2</v>
      </c>
      <c r="J14" s="27">
        <v>4.3932692989652543E-2</v>
      </c>
    </row>
    <row r="15" spans="1:10" x14ac:dyDescent="0.25">
      <c r="A15" s="2"/>
      <c r="B15" s="2"/>
      <c r="C15" s="2"/>
      <c r="D15" s="63"/>
      <c r="E15" s="63"/>
      <c r="F15" s="63"/>
      <c r="G15" s="2"/>
      <c r="H15" s="70"/>
      <c r="I15" s="70"/>
      <c r="J15" s="70"/>
    </row>
    <row r="16" spans="1:10" x14ac:dyDescent="0.25">
      <c r="A16" s="2"/>
      <c r="B16" s="2"/>
      <c r="C16" s="2"/>
      <c r="D16" s="63"/>
      <c r="E16" s="63"/>
      <c r="F16" s="63"/>
      <c r="G16" s="2"/>
      <c r="H16" s="70"/>
      <c r="I16" s="70"/>
      <c r="J16" s="70"/>
    </row>
    <row r="17" spans="1:1" x14ac:dyDescent="0.25">
      <c r="A17" s="25" t="s">
        <v>83</v>
      </c>
    </row>
    <row r="18" spans="1:1" x14ac:dyDescent="0.25">
      <c r="A18" s="13" t="s">
        <v>84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16"/>
  <sheetViews>
    <sheetView showGridLines="0" workbookViewId="0"/>
  </sheetViews>
  <sheetFormatPr defaultRowHeight="15" x14ac:dyDescent="0.25"/>
  <cols>
    <col min="1" max="1" width="48.140625" customWidth="1"/>
  </cols>
  <sheetData>
    <row r="1" spans="1:4" ht="15.75" x14ac:dyDescent="0.25">
      <c r="A1" s="1" t="s">
        <v>87</v>
      </c>
    </row>
    <row r="3" spans="1:4" x14ac:dyDescent="0.25">
      <c r="A3" s="25" t="s">
        <v>336</v>
      </c>
    </row>
    <row r="4" spans="1:4" x14ac:dyDescent="0.25">
      <c r="A4" s="13" t="s">
        <v>337</v>
      </c>
    </row>
    <row r="6" spans="1:4" x14ac:dyDescent="0.25">
      <c r="A6" s="4" t="s">
        <v>5</v>
      </c>
      <c r="B6" s="5">
        <v>2021</v>
      </c>
      <c r="C6" s="5">
        <v>2022</v>
      </c>
      <c r="D6" s="5">
        <v>2023</v>
      </c>
    </row>
    <row r="7" spans="1:4" x14ac:dyDescent="0.25">
      <c r="A7" s="49"/>
      <c r="B7" s="40"/>
      <c r="C7" s="40"/>
      <c r="D7" s="40"/>
    </row>
    <row r="8" spans="1:4" x14ac:dyDescent="0.25">
      <c r="A8" s="7" t="s">
        <v>22</v>
      </c>
      <c r="B8" s="8">
        <v>140639</v>
      </c>
      <c r="C8" s="8">
        <v>142334</v>
      </c>
      <c r="D8" s="8">
        <v>145042</v>
      </c>
    </row>
    <row r="9" spans="1:4" x14ac:dyDescent="0.25">
      <c r="A9" s="6" t="s">
        <v>452</v>
      </c>
      <c r="B9" s="9">
        <v>776</v>
      </c>
      <c r="C9" s="9">
        <v>110</v>
      </c>
      <c r="D9" s="9">
        <v>0</v>
      </c>
    </row>
    <row r="10" spans="1:4" x14ac:dyDescent="0.25">
      <c r="A10" s="7" t="s">
        <v>88</v>
      </c>
      <c r="B10" s="8">
        <v>107294</v>
      </c>
      <c r="C10" s="8">
        <v>116726</v>
      </c>
      <c r="D10" s="8">
        <v>128584</v>
      </c>
    </row>
    <row r="11" spans="1:4" x14ac:dyDescent="0.25">
      <c r="A11" s="6" t="s">
        <v>89</v>
      </c>
      <c r="B11" s="9">
        <v>32322</v>
      </c>
      <c r="C11" s="9">
        <v>25254</v>
      </c>
      <c r="D11" s="9">
        <v>16230</v>
      </c>
    </row>
    <row r="12" spans="1:4" x14ac:dyDescent="0.25">
      <c r="A12" s="10" t="s">
        <v>90</v>
      </c>
      <c r="B12" s="11">
        <v>247</v>
      </c>
      <c r="C12" s="11">
        <v>244</v>
      </c>
      <c r="D12" s="11">
        <v>228</v>
      </c>
    </row>
    <row r="15" spans="1:4" x14ac:dyDescent="0.25">
      <c r="A15" s="25" t="s">
        <v>338</v>
      </c>
    </row>
    <row r="16" spans="1:4" x14ac:dyDescent="0.25">
      <c r="A16" s="13" t="s">
        <v>339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19"/>
  <sheetViews>
    <sheetView showGridLines="0" workbookViewId="0">
      <selection activeCell="B1" sqref="B1"/>
    </sheetView>
  </sheetViews>
  <sheetFormatPr defaultRowHeight="15" x14ac:dyDescent="0.25"/>
  <cols>
    <col min="1" max="1" width="18.140625" customWidth="1"/>
    <col min="5" max="5" width="2.7109375" customWidth="1"/>
  </cols>
  <sheetData>
    <row r="1" spans="1:8" ht="15.75" x14ac:dyDescent="0.25">
      <c r="A1" s="1" t="s">
        <v>87</v>
      </c>
    </row>
    <row r="3" spans="1:8" x14ac:dyDescent="0.25">
      <c r="A3" s="25" t="s">
        <v>340</v>
      </c>
    </row>
    <row r="4" spans="1:8" x14ac:dyDescent="0.25">
      <c r="A4" s="13" t="s">
        <v>341</v>
      </c>
    </row>
    <row r="6" spans="1:8" x14ac:dyDescent="0.25">
      <c r="A6" s="4"/>
      <c r="B6" s="115" t="s">
        <v>18</v>
      </c>
      <c r="C6" s="115"/>
      <c r="D6" s="115"/>
      <c r="E6" s="4"/>
      <c r="F6" s="115" t="s">
        <v>19</v>
      </c>
      <c r="G6" s="115"/>
      <c r="H6" s="115"/>
    </row>
    <row r="7" spans="1:8" x14ac:dyDescent="0.25">
      <c r="A7" s="15"/>
      <c r="B7" s="116" t="s">
        <v>20</v>
      </c>
      <c r="C7" s="116"/>
      <c r="D7" s="116"/>
      <c r="E7" s="15"/>
      <c r="F7" s="116" t="s">
        <v>21</v>
      </c>
      <c r="G7" s="116"/>
      <c r="H7" s="116"/>
    </row>
    <row r="8" spans="1:8" x14ac:dyDescent="0.25">
      <c r="A8" s="15" t="s">
        <v>5</v>
      </c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</row>
    <row r="9" spans="1:8" x14ac:dyDescent="0.25">
      <c r="A9" s="6"/>
      <c r="B9" s="40"/>
      <c r="C9" s="40"/>
      <c r="D9" s="40"/>
      <c r="E9" s="40"/>
      <c r="F9" s="6"/>
      <c r="G9" s="6"/>
      <c r="H9" s="6"/>
    </row>
    <row r="10" spans="1:8" x14ac:dyDescent="0.25">
      <c r="A10" s="7" t="s">
        <v>22</v>
      </c>
      <c r="B10" s="8">
        <v>140639</v>
      </c>
      <c r="C10" s="8">
        <v>142334</v>
      </c>
      <c r="D10" s="8">
        <v>145042</v>
      </c>
      <c r="E10" s="8"/>
      <c r="F10" s="19">
        <v>1</v>
      </c>
      <c r="G10" s="19">
        <v>1</v>
      </c>
      <c r="H10" s="19">
        <v>1</v>
      </c>
    </row>
    <row r="11" spans="1:8" x14ac:dyDescent="0.25">
      <c r="A11" s="6" t="s">
        <v>51</v>
      </c>
      <c r="B11" s="9">
        <v>64379</v>
      </c>
      <c r="C11" s="9">
        <v>64778</v>
      </c>
      <c r="D11" s="9">
        <v>65806</v>
      </c>
      <c r="E11" s="9"/>
      <c r="F11" s="18">
        <v>0.4577606496064392</v>
      </c>
      <c r="G11" s="18">
        <v>0.45511262242331418</v>
      </c>
      <c r="H11" s="18">
        <v>0.45370306531901106</v>
      </c>
    </row>
    <row r="12" spans="1:8" x14ac:dyDescent="0.25">
      <c r="A12" s="7" t="s">
        <v>38</v>
      </c>
      <c r="B12" s="8">
        <v>35630</v>
      </c>
      <c r="C12" s="8">
        <v>34663</v>
      </c>
      <c r="D12" s="8">
        <v>35172</v>
      </c>
      <c r="E12" s="8"/>
      <c r="F12" s="19">
        <v>0.25334366711936235</v>
      </c>
      <c r="G12" s="19">
        <v>0.24353281717650035</v>
      </c>
      <c r="H12" s="19">
        <v>0.24249527723004372</v>
      </c>
    </row>
    <row r="13" spans="1:8" x14ac:dyDescent="0.25">
      <c r="A13" s="6" t="s">
        <v>50</v>
      </c>
      <c r="B13" s="9">
        <v>23233</v>
      </c>
      <c r="C13" s="9">
        <v>25239</v>
      </c>
      <c r="D13" s="9">
        <v>25996</v>
      </c>
      <c r="E13" s="9"/>
      <c r="F13" s="18">
        <v>0.16519599826506162</v>
      </c>
      <c r="G13" s="18">
        <v>0.17732235446203998</v>
      </c>
      <c r="H13" s="18">
        <v>0.17923084347981963</v>
      </c>
    </row>
    <row r="14" spans="1:8" x14ac:dyDescent="0.25">
      <c r="A14" s="7" t="s">
        <v>91</v>
      </c>
      <c r="B14" s="8">
        <v>13520</v>
      </c>
      <c r="C14" s="8">
        <v>14015</v>
      </c>
      <c r="D14" s="8">
        <v>14588</v>
      </c>
      <c r="E14" s="8"/>
      <c r="F14" s="19">
        <v>9.6132651682676928E-2</v>
      </c>
      <c r="G14" s="19">
        <v>9.8465580957466242E-2</v>
      </c>
      <c r="H14" s="19">
        <v>0.10057776368224376</v>
      </c>
    </row>
    <row r="15" spans="1:8" x14ac:dyDescent="0.25">
      <c r="A15" s="35" t="s">
        <v>28</v>
      </c>
      <c r="B15" s="36">
        <v>3877</v>
      </c>
      <c r="C15" s="36">
        <v>3639</v>
      </c>
      <c r="D15" s="36">
        <v>3480</v>
      </c>
      <c r="E15" s="36"/>
      <c r="F15" s="38">
        <v>2.7567033326459944E-2</v>
      </c>
      <c r="G15" s="38">
        <v>2.5566624980679246E-2</v>
      </c>
      <c r="H15" s="38">
        <v>2.399305028888184E-2</v>
      </c>
    </row>
    <row r="16" spans="1:8" x14ac:dyDescent="0.25">
      <c r="A16" s="2"/>
      <c r="B16" s="68"/>
      <c r="C16" s="68"/>
      <c r="D16" s="68"/>
      <c r="E16" s="68"/>
      <c r="F16" s="69"/>
      <c r="G16" s="69"/>
      <c r="H16" s="69"/>
    </row>
    <row r="17" spans="1:8" x14ac:dyDescent="0.25">
      <c r="A17" s="2"/>
      <c r="B17" s="68"/>
      <c r="C17" s="68"/>
      <c r="D17" s="68"/>
      <c r="E17" s="68"/>
      <c r="F17" s="69"/>
      <c r="G17" s="69"/>
      <c r="H17" s="69"/>
    </row>
    <row r="18" spans="1:8" x14ac:dyDescent="0.25">
      <c r="A18" s="25" t="s">
        <v>342</v>
      </c>
    </row>
    <row r="19" spans="1:8" x14ac:dyDescent="0.25">
      <c r="A19" s="13" t="s">
        <v>343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showGridLines="0" workbookViewId="0">
      <selection activeCell="A2" sqref="A2"/>
    </sheetView>
  </sheetViews>
  <sheetFormatPr defaultRowHeight="15" x14ac:dyDescent="0.25"/>
  <cols>
    <col min="1" max="1" width="23.5703125" customWidth="1"/>
    <col min="5" max="5" width="2.710937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14" t="s">
        <v>17</v>
      </c>
      <c r="B3" s="13"/>
      <c r="C3" s="13"/>
      <c r="D3" s="13"/>
      <c r="E3" s="13"/>
    </row>
    <row r="4" spans="1:8" x14ac:dyDescent="0.25">
      <c r="A4" s="13" t="s">
        <v>16</v>
      </c>
    </row>
    <row r="6" spans="1:8" x14ac:dyDescent="0.25">
      <c r="A6" s="4"/>
      <c r="B6" s="115" t="s">
        <v>18</v>
      </c>
      <c r="C6" s="115"/>
      <c r="D6" s="115"/>
      <c r="E6" s="4"/>
      <c r="F6" s="115" t="s">
        <v>19</v>
      </c>
      <c r="G6" s="115"/>
      <c r="H6" s="115"/>
    </row>
    <row r="7" spans="1:8" x14ac:dyDescent="0.25">
      <c r="A7" s="15"/>
      <c r="B7" s="116" t="s">
        <v>20</v>
      </c>
      <c r="C7" s="116"/>
      <c r="D7" s="116"/>
      <c r="E7" s="15"/>
      <c r="F7" s="116" t="s">
        <v>21</v>
      </c>
      <c r="G7" s="116"/>
      <c r="H7" s="116"/>
    </row>
    <row r="8" spans="1:8" x14ac:dyDescent="0.25">
      <c r="A8" s="15" t="s">
        <v>5</v>
      </c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</row>
    <row r="9" spans="1:8" x14ac:dyDescent="0.25">
      <c r="A9" s="6"/>
      <c r="B9" s="9"/>
      <c r="C9" s="9"/>
      <c r="D9" s="9"/>
      <c r="E9" s="6"/>
      <c r="F9" s="6"/>
      <c r="G9" s="6"/>
      <c r="H9" s="6"/>
    </row>
    <row r="10" spans="1:8" x14ac:dyDescent="0.25">
      <c r="A10" s="7" t="s">
        <v>22</v>
      </c>
      <c r="B10" s="8">
        <v>100482</v>
      </c>
      <c r="C10" s="8">
        <v>93048</v>
      </c>
      <c r="D10" s="8">
        <v>82491</v>
      </c>
      <c r="E10" s="7"/>
      <c r="F10" s="17">
        <v>1</v>
      </c>
      <c r="G10" s="17">
        <v>1</v>
      </c>
      <c r="H10" s="17">
        <v>1</v>
      </c>
    </row>
    <row r="11" spans="1:8" x14ac:dyDescent="0.25">
      <c r="A11" s="6" t="s">
        <v>23</v>
      </c>
      <c r="B11" s="9">
        <v>61337</v>
      </c>
      <c r="C11" s="9">
        <v>55829</v>
      </c>
      <c r="D11" s="9">
        <v>44673</v>
      </c>
      <c r="E11" s="6"/>
      <c r="F11" s="18">
        <v>0.6104277383013873</v>
      </c>
      <c r="G11" s="18">
        <v>0.60000214942825203</v>
      </c>
      <c r="H11" s="18">
        <v>0.54154998727133874</v>
      </c>
    </row>
    <row r="12" spans="1:8" x14ac:dyDescent="0.25">
      <c r="A12" s="7" t="s">
        <v>24</v>
      </c>
      <c r="B12" s="8">
        <v>39145</v>
      </c>
      <c r="C12" s="8">
        <v>37219</v>
      </c>
      <c r="D12" s="8">
        <v>37818</v>
      </c>
      <c r="E12" s="7"/>
      <c r="F12" s="19">
        <v>0.3895722616986127</v>
      </c>
      <c r="G12" s="19">
        <v>0.39999785057174791</v>
      </c>
      <c r="H12" s="19">
        <v>0.45845001272866132</v>
      </c>
    </row>
    <row r="13" spans="1:8" x14ac:dyDescent="0.25">
      <c r="A13" s="6"/>
      <c r="B13" s="85"/>
      <c r="C13" s="85"/>
      <c r="D13" s="85"/>
      <c r="E13" s="6"/>
      <c r="F13" s="6"/>
      <c r="G13" s="6"/>
      <c r="H13" s="6"/>
    </row>
    <row r="14" spans="1:8" x14ac:dyDescent="0.25">
      <c r="A14" s="7" t="s">
        <v>25</v>
      </c>
      <c r="B14" s="8">
        <v>70952</v>
      </c>
      <c r="C14" s="8">
        <v>66101</v>
      </c>
      <c r="D14" s="8">
        <v>55502</v>
      </c>
      <c r="E14" s="7"/>
      <c r="F14" s="19">
        <v>0.70611651838140166</v>
      </c>
      <c r="G14" s="19">
        <v>0.71039678445533483</v>
      </c>
      <c r="H14" s="19">
        <v>0.67282491423306789</v>
      </c>
    </row>
    <row r="15" spans="1:8" x14ac:dyDescent="0.25">
      <c r="A15" s="6" t="s">
        <v>26</v>
      </c>
      <c r="B15" s="9">
        <v>17844</v>
      </c>
      <c r="C15" s="9">
        <v>13527</v>
      </c>
      <c r="D15" s="9">
        <v>10338</v>
      </c>
      <c r="E15" s="6"/>
      <c r="F15" s="18">
        <v>0.17758404490356483</v>
      </c>
      <c r="G15" s="18">
        <v>0.14537657982976529</v>
      </c>
      <c r="H15" s="18">
        <v>0.12532276248317997</v>
      </c>
    </row>
    <row r="16" spans="1:8" x14ac:dyDescent="0.25">
      <c r="A16" s="20" t="s">
        <v>91</v>
      </c>
      <c r="B16" s="30">
        <v>4506</v>
      </c>
      <c r="C16" s="30">
        <v>6484</v>
      </c>
      <c r="D16" s="30">
        <v>9378</v>
      </c>
      <c r="E16" s="7"/>
      <c r="F16" s="21">
        <v>4.4843852630321847E-2</v>
      </c>
      <c r="G16" s="21">
        <v>6.9684463932593935E-2</v>
      </c>
      <c r="H16" s="21">
        <v>0.11368512928683129</v>
      </c>
    </row>
    <row r="17" spans="1:8" x14ac:dyDescent="0.25">
      <c r="A17" s="6" t="s">
        <v>50</v>
      </c>
      <c r="B17" s="22">
        <v>6773</v>
      </c>
      <c r="C17" s="22">
        <v>6660</v>
      </c>
      <c r="D17" s="22">
        <v>7014</v>
      </c>
      <c r="E17" s="6"/>
      <c r="F17" s="32">
        <v>6.7405107382416757E-2</v>
      </c>
      <c r="G17" s="32">
        <v>7.1575960794428684E-2</v>
      </c>
      <c r="H17" s="32">
        <v>8.5027457540822637E-2</v>
      </c>
    </row>
    <row r="18" spans="1:8" x14ac:dyDescent="0.25">
      <c r="A18" s="100" t="s">
        <v>28</v>
      </c>
      <c r="B18" s="33">
        <v>407</v>
      </c>
      <c r="C18" s="33">
        <v>276</v>
      </c>
      <c r="D18" s="33">
        <v>259</v>
      </c>
      <c r="E18" s="10"/>
      <c r="F18" s="27">
        <v>4.0504767022949383E-3</v>
      </c>
      <c r="G18" s="27">
        <v>2.9662109878772248E-3</v>
      </c>
      <c r="H18" s="27">
        <v>3.1397364560982409E-3</v>
      </c>
    </row>
    <row r="19" spans="1:8" x14ac:dyDescent="0.25">
      <c r="A19" s="2"/>
      <c r="B19" s="68"/>
      <c r="C19" s="68"/>
      <c r="D19" s="68"/>
      <c r="E19" s="2"/>
      <c r="F19" s="69"/>
      <c r="G19" s="69"/>
      <c r="H19" s="69"/>
    </row>
    <row r="20" spans="1:8" x14ac:dyDescent="0.25">
      <c r="A20" s="2"/>
      <c r="B20" s="68"/>
      <c r="C20" s="68"/>
      <c r="D20" s="68"/>
      <c r="E20" s="2"/>
      <c r="F20" s="69"/>
      <c r="G20" s="69"/>
      <c r="H20" s="69"/>
    </row>
    <row r="21" spans="1:8" x14ac:dyDescent="0.25">
      <c r="A21" s="25" t="s">
        <v>29</v>
      </c>
    </row>
    <row r="22" spans="1:8" x14ac:dyDescent="0.25">
      <c r="A22" s="13" t="s">
        <v>30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H18"/>
  <sheetViews>
    <sheetView showGridLines="0" workbookViewId="0">
      <selection activeCell="K12" sqref="K12"/>
    </sheetView>
  </sheetViews>
  <sheetFormatPr defaultRowHeight="15" x14ac:dyDescent="0.25"/>
  <cols>
    <col min="1" max="1" width="17.5703125" customWidth="1"/>
    <col min="5" max="5" width="3.140625" customWidth="1"/>
  </cols>
  <sheetData>
    <row r="1" spans="1:8" ht="15.75" x14ac:dyDescent="0.25">
      <c r="A1" s="1" t="s">
        <v>87</v>
      </c>
    </row>
    <row r="3" spans="1:8" x14ac:dyDescent="0.25">
      <c r="A3" s="25" t="s">
        <v>344</v>
      </c>
    </row>
    <row r="4" spans="1:8" x14ac:dyDescent="0.25">
      <c r="A4" s="13" t="s">
        <v>345</v>
      </c>
    </row>
    <row r="6" spans="1:8" x14ac:dyDescent="0.25">
      <c r="A6" s="4"/>
      <c r="B6" s="115" t="s">
        <v>18</v>
      </c>
      <c r="C6" s="115"/>
      <c r="D6" s="115"/>
      <c r="E6" s="4"/>
      <c r="F6" s="115" t="s">
        <v>19</v>
      </c>
      <c r="G6" s="115"/>
      <c r="H6" s="115"/>
    </row>
    <row r="7" spans="1:8" x14ac:dyDescent="0.25">
      <c r="A7" s="15"/>
      <c r="B7" s="116" t="s">
        <v>20</v>
      </c>
      <c r="C7" s="116"/>
      <c r="D7" s="116"/>
      <c r="E7" s="15"/>
      <c r="F7" s="116" t="s">
        <v>21</v>
      </c>
      <c r="G7" s="116"/>
      <c r="H7" s="116"/>
    </row>
    <row r="8" spans="1:8" x14ac:dyDescent="0.25">
      <c r="A8" s="15" t="s">
        <v>5</v>
      </c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</row>
    <row r="9" spans="1:8" x14ac:dyDescent="0.25">
      <c r="A9" s="6"/>
      <c r="B9" s="40"/>
      <c r="C9" s="40"/>
      <c r="D9" s="40"/>
      <c r="E9" s="40"/>
      <c r="F9" s="6"/>
      <c r="G9" s="6"/>
      <c r="H9" s="6"/>
    </row>
    <row r="10" spans="1:8" x14ac:dyDescent="0.25">
      <c r="A10" s="7" t="s">
        <v>22</v>
      </c>
      <c r="B10" s="8">
        <v>32322</v>
      </c>
      <c r="C10" s="8">
        <v>25254</v>
      </c>
      <c r="D10" s="8">
        <v>16230</v>
      </c>
      <c r="E10" s="8"/>
      <c r="F10" s="19">
        <v>1</v>
      </c>
      <c r="G10" s="19">
        <v>1</v>
      </c>
      <c r="H10" s="19">
        <v>1</v>
      </c>
    </row>
    <row r="11" spans="1:8" x14ac:dyDescent="0.25">
      <c r="A11" s="6" t="s">
        <v>51</v>
      </c>
      <c r="B11" s="9">
        <v>25723</v>
      </c>
      <c r="C11" s="9">
        <v>20236</v>
      </c>
      <c r="D11" s="9">
        <v>12723</v>
      </c>
      <c r="E11" s="9"/>
      <c r="F11" s="18">
        <v>0.79583565373429865</v>
      </c>
      <c r="G11" s="18">
        <v>0.80129880414983767</v>
      </c>
      <c r="H11" s="18">
        <v>0.78391866913123842</v>
      </c>
    </row>
    <row r="12" spans="1:8" x14ac:dyDescent="0.25">
      <c r="A12" s="7" t="s">
        <v>38</v>
      </c>
      <c r="B12" s="8">
        <v>3755</v>
      </c>
      <c r="C12" s="8">
        <v>2888</v>
      </c>
      <c r="D12" s="8">
        <v>2003</v>
      </c>
      <c r="E12" s="8"/>
      <c r="F12" s="19">
        <v>0.11617474166202586</v>
      </c>
      <c r="G12" s="19">
        <v>0.11435812148570523</v>
      </c>
      <c r="H12" s="19">
        <v>0.12341343191620456</v>
      </c>
    </row>
    <row r="13" spans="1:8" x14ac:dyDescent="0.25">
      <c r="A13" s="6" t="s">
        <v>91</v>
      </c>
      <c r="B13" s="9">
        <v>1532</v>
      </c>
      <c r="C13" s="9">
        <v>1179</v>
      </c>
      <c r="D13" s="9">
        <v>850</v>
      </c>
      <c r="E13" s="9"/>
      <c r="F13" s="26">
        <v>4.7398057050925063E-2</v>
      </c>
      <c r="G13" s="26">
        <v>4.6685673556664288E-2</v>
      </c>
      <c r="H13" s="26">
        <v>5.2372150338878619E-2</v>
      </c>
    </row>
    <row r="14" spans="1:8" x14ac:dyDescent="0.25">
      <c r="A14" s="10" t="s">
        <v>28</v>
      </c>
      <c r="B14" s="11">
        <v>1312</v>
      </c>
      <c r="C14" s="11">
        <v>951</v>
      </c>
      <c r="D14" s="11">
        <v>654</v>
      </c>
      <c r="E14" s="11"/>
      <c r="F14" s="24">
        <v>4.0591547552750448E-2</v>
      </c>
      <c r="G14" s="24">
        <v>3.7657400807792826E-2</v>
      </c>
      <c r="H14" s="24">
        <v>4.0295748613678371E-2</v>
      </c>
    </row>
    <row r="15" spans="1:8" x14ac:dyDescent="0.25">
      <c r="A15" s="2"/>
      <c r="B15" s="63"/>
      <c r="C15" s="63"/>
      <c r="D15" s="63"/>
      <c r="E15" s="68"/>
      <c r="F15" s="69"/>
      <c r="G15" s="70"/>
      <c r="H15" s="70"/>
    </row>
    <row r="16" spans="1:8" x14ac:dyDescent="0.25">
      <c r="A16" s="2"/>
      <c r="B16" s="63"/>
      <c r="C16" s="63"/>
      <c r="D16" s="63"/>
      <c r="E16" s="68"/>
      <c r="F16" s="69"/>
      <c r="G16" s="70"/>
      <c r="H16" s="70"/>
    </row>
    <row r="17" spans="1:1" x14ac:dyDescent="0.25">
      <c r="A17" s="25" t="s">
        <v>346</v>
      </c>
    </row>
    <row r="18" spans="1:1" x14ac:dyDescent="0.25">
      <c r="A18" s="13" t="s">
        <v>347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H19"/>
  <sheetViews>
    <sheetView showGridLines="0" workbookViewId="0">
      <selection activeCell="B1" sqref="B1"/>
    </sheetView>
  </sheetViews>
  <sheetFormatPr defaultRowHeight="15" x14ac:dyDescent="0.25"/>
  <cols>
    <col min="1" max="1" width="18.5703125" customWidth="1"/>
    <col min="5" max="5" width="2.5703125" customWidth="1"/>
  </cols>
  <sheetData>
    <row r="1" spans="1:8" ht="15.75" x14ac:dyDescent="0.25">
      <c r="A1" s="1" t="s">
        <v>87</v>
      </c>
    </row>
    <row r="3" spans="1:8" x14ac:dyDescent="0.25">
      <c r="A3" s="25" t="s">
        <v>348</v>
      </c>
    </row>
    <row r="4" spans="1:8" x14ac:dyDescent="0.25">
      <c r="A4" s="13" t="s">
        <v>349</v>
      </c>
    </row>
    <row r="6" spans="1:8" x14ac:dyDescent="0.25">
      <c r="A6" s="4"/>
      <c r="B6" s="115" t="s">
        <v>18</v>
      </c>
      <c r="C6" s="115"/>
      <c r="D6" s="115"/>
      <c r="E6" s="4"/>
      <c r="F6" s="115" t="s">
        <v>19</v>
      </c>
      <c r="G6" s="115"/>
      <c r="H6" s="115"/>
    </row>
    <row r="7" spans="1:8" x14ac:dyDescent="0.25">
      <c r="A7" s="15"/>
      <c r="B7" s="116" t="s">
        <v>20</v>
      </c>
      <c r="C7" s="116"/>
      <c r="D7" s="116"/>
      <c r="E7" s="15"/>
      <c r="F7" s="116" t="s">
        <v>21</v>
      </c>
      <c r="G7" s="116"/>
      <c r="H7" s="116"/>
    </row>
    <row r="8" spans="1:8" x14ac:dyDescent="0.25">
      <c r="A8" s="15" t="s">
        <v>5</v>
      </c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</row>
    <row r="9" spans="1:8" x14ac:dyDescent="0.25">
      <c r="A9" s="6"/>
      <c r="B9" s="40"/>
      <c r="C9" s="40"/>
      <c r="D9" s="40"/>
      <c r="E9" s="40"/>
      <c r="F9" s="6"/>
      <c r="G9" s="6"/>
      <c r="H9" s="6"/>
    </row>
    <row r="10" spans="1:8" x14ac:dyDescent="0.25">
      <c r="A10" s="7" t="s">
        <v>22</v>
      </c>
      <c r="B10" s="8">
        <v>107294</v>
      </c>
      <c r="C10" s="8">
        <v>116726</v>
      </c>
      <c r="D10" s="8">
        <v>128584</v>
      </c>
      <c r="E10" s="8"/>
      <c r="F10" s="19">
        <v>1</v>
      </c>
      <c r="G10" s="19">
        <v>1</v>
      </c>
      <c r="H10" s="19">
        <v>0.99999999999999989</v>
      </c>
    </row>
    <row r="11" spans="1:8" x14ac:dyDescent="0.25">
      <c r="A11" s="6" t="s">
        <v>51</v>
      </c>
      <c r="B11" s="9">
        <v>38656</v>
      </c>
      <c r="C11" s="9">
        <v>44542</v>
      </c>
      <c r="D11" s="9">
        <v>53083</v>
      </c>
      <c r="E11" s="9"/>
      <c r="F11" s="18">
        <v>0.36028109679944825</v>
      </c>
      <c r="G11" s="18">
        <v>0.38159450336685913</v>
      </c>
      <c r="H11" s="18">
        <v>0.41282741243078452</v>
      </c>
    </row>
    <row r="12" spans="1:8" x14ac:dyDescent="0.25">
      <c r="A12" s="50" t="s">
        <v>38</v>
      </c>
      <c r="B12" s="30">
        <v>31875</v>
      </c>
      <c r="C12" s="30">
        <v>31775</v>
      </c>
      <c r="D12" s="30">
        <v>33169</v>
      </c>
      <c r="E12" s="8"/>
      <c r="F12" s="21">
        <v>0.29708091785188362</v>
      </c>
      <c r="G12" s="21">
        <v>0.27221870020389632</v>
      </c>
      <c r="H12" s="21">
        <v>0.25795588875754372</v>
      </c>
    </row>
    <row r="13" spans="1:8" x14ac:dyDescent="0.25">
      <c r="A13" s="6" t="s">
        <v>50</v>
      </c>
      <c r="B13" s="9">
        <v>22624</v>
      </c>
      <c r="C13" s="9">
        <v>24754</v>
      </c>
      <c r="D13" s="9">
        <v>25668</v>
      </c>
      <c r="E13" s="9"/>
      <c r="F13" s="18">
        <v>0.21085988032881614</v>
      </c>
      <c r="G13" s="18">
        <v>0.21206929047512979</v>
      </c>
      <c r="H13" s="18">
        <v>0.19962048155291481</v>
      </c>
    </row>
    <row r="14" spans="1:8" x14ac:dyDescent="0.25">
      <c r="A14" s="50" t="s">
        <v>91</v>
      </c>
      <c r="B14" s="30">
        <v>11988</v>
      </c>
      <c r="C14" s="30">
        <v>12836</v>
      </c>
      <c r="D14" s="30">
        <v>13738</v>
      </c>
      <c r="E14" s="8"/>
      <c r="F14" s="21">
        <v>0.11173038566928253</v>
      </c>
      <c r="G14" s="21">
        <v>0.10996693110361017</v>
      </c>
      <c r="H14" s="21">
        <v>0.1068406644683631</v>
      </c>
    </row>
    <row r="15" spans="1:8" x14ac:dyDescent="0.25">
      <c r="A15" s="35" t="s">
        <v>28</v>
      </c>
      <c r="B15" s="36">
        <v>2151</v>
      </c>
      <c r="C15" s="36">
        <v>2819</v>
      </c>
      <c r="D15" s="36">
        <v>2926</v>
      </c>
      <c r="E15" s="36"/>
      <c r="F15" s="38">
        <v>2.0047719350569464E-2</v>
      </c>
      <c r="G15" s="38">
        <v>2.4150574850504602E-2</v>
      </c>
      <c r="H15" s="38">
        <v>2.2755552790393829E-2</v>
      </c>
    </row>
    <row r="16" spans="1:8" x14ac:dyDescent="0.25">
      <c r="A16" s="78"/>
      <c r="B16" s="68"/>
      <c r="C16" s="63"/>
      <c r="D16" s="63"/>
      <c r="E16" s="68"/>
      <c r="F16" s="70"/>
      <c r="G16" s="70"/>
      <c r="H16" s="70"/>
    </row>
    <row r="17" spans="1:8" x14ac:dyDescent="0.25">
      <c r="A17" s="78"/>
      <c r="B17" s="68"/>
      <c r="C17" s="68"/>
      <c r="D17" s="63"/>
      <c r="E17" s="68"/>
      <c r="F17" s="70"/>
      <c r="G17" s="70"/>
      <c r="H17" s="70"/>
    </row>
    <row r="18" spans="1:8" x14ac:dyDescent="0.25">
      <c r="A18" s="25" t="s">
        <v>252</v>
      </c>
    </row>
    <row r="19" spans="1:8" x14ac:dyDescent="0.25">
      <c r="A19" s="13" t="s">
        <v>350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26"/>
  <sheetViews>
    <sheetView showGridLines="0" workbookViewId="0"/>
  </sheetViews>
  <sheetFormatPr defaultRowHeight="15" x14ac:dyDescent="0.25"/>
  <cols>
    <col min="1" max="1" width="8" customWidth="1"/>
    <col min="2" max="2" width="16.140625" customWidth="1"/>
    <col min="3" max="3" width="22" customWidth="1"/>
    <col min="4" max="4" width="24.5703125" customWidth="1"/>
    <col min="5" max="5" width="19.85546875" customWidth="1"/>
  </cols>
  <sheetData>
    <row r="1" spans="1:5" ht="15.75" x14ac:dyDescent="0.25">
      <c r="A1" s="1" t="s">
        <v>87</v>
      </c>
    </row>
    <row r="3" spans="1:5" x14ac:dyDescent="0.25">
      <c r="A3" s="25" t="s">
        <v>351</v>
      </c>
    </row>
    <row r="4" spans="1:5" x14ac:dyDescent="0.25">
      <c r="A4" s="13" t="s">
        <v>352</v>
      </c>
    </row>
    <row r="6" spans="1:5" ht="25.5" customHeight="1" x14ac:dyDescent="0.25">
      <c r="A6" s="4"/>
      <c r="B6" s="66" t="s">
        <v>92</v>
      </c>
      <c r="C6" s="66" t="s">
        <v>203</v>
      </c>
      <c r="D6" s="67" t="s">
        <v>204</v>
      </c>
      <c r="E6" s="65"/>
    </row>
    <row r="7" spans="1:5" x14ac:dyDescent="0.25">
      <c r="A7" s="6"/>
      <c r="B7" s="51"/>
      <c r="C7" s="51"/>
      <c r="D7" s="51"/>
      <c r="E7" s="62"/>
    </row>
    <row r="8" spans="1:5" x14ac:dyDescent="0.25">
      <c r="A8" s="20">
        <v>2010</v>
      </c>
      <c r="B8" s="30">
        <v>95448</v>
      </c>
      <c r="C8" s="30">
        <v>11563</v>
      </c>
      <c r="D8" s="31">
        <v>0.10805431217351487</v>
      </c>
      <c r="E8" s="64"/>
    </row>
    <row r="9" spans="1:5" x14ac:dyDescent="0.25">
      <c r="A9" s="88">
        <v>2011</v>
      </c>
      <c r="B9" s="22">
        <v>92745</v>
      </c>
      <c r="C9" s="22">
        <v>17265</v>
      </c>
      <c r="D9" s="32">
        <v>0.15694027815653122</v>
      </c>
      <c r="E9" s="64"/>
    </row>
    <row r="10" spans="1:5" x14ac:dyDescent="0.25">
      <c r="A10" s="20">
        <v>2012</v>
      </c>
      <c r="B10" s="30">
        <v>89123</v>
      </c>
      <c r="C10" s="30">
        <v>22521</v>
      </c>
      <c r="D10" s="31">
        <v>0.201721543477482</v>
      </c>
      <c r="E10" s="64"/>
    </row>
    <row r="11" spans="1:5" x14ac:dyDescent="0.25">
      <c r="A11" s="88" t="s">
        <v>93</v>
      </c>
      <c r="B11" s="22">
        <v>90090</v>
      </c>
      <c r="C11" s="22">
        <v>25736</v>
      </c>
      <c r="D11" s="32">
        <v>0.22219536200853005</v>
      </c>
      <c r="E11" s="64"/>
    </row>
    <row r="12" spans="1:5" x14ac:dyDescent="0.25">
      <c r="A12" s="20" t="s">
        <v>94</v>
      </c>
      <c r="B12" s="30">
        <v>88799</v>
      </c>
      <c r="C12" s="30">
        <v>29692</v>
      </c>
      <c r="D12" s="31">
        <v>0.25058443257293805</v>
      </c>
      <c r="E12" s="64"/>
    </row>
    <row r="13" spans="1:5" x14ac:dyDescent="0.25">
      <c r="A13" s="88" t="s">
        <v>95</v>
      </c>
      <c r="B13" s="22">
        <v>89453</v>
      </c>
      <c r="C13" s="22">
        <v>33962</v>
      </c>
      <c r="D13" s="32">
        <v>0.27518535024105661</v>
      </c>
      <c r="E13" s="64"/>
    </row>
    <row r="14" spans="1:5" x14ac:dyDescent="0.25">
      <c r="A14" s="20" t="s">
        <v>243</v>
      </c>
      <c r="B14" s="30">
        <v>84846</v>
      </c>
      <c r="C14" s="30">
        <v>42352</v>
      </c>
      <c r="D14" s="31">
        <v>0.33296121008191953</v>
      </c>
      <c r="E14" s="64"/>
    </row>
    <row r="15" spans="1:5" x14ac:dyDescent="0.25">
      <c r="A15" s="88" t="s">
        <v>355</v>
      </c>
      <c r="B15" s="22">
        <v>75631</v>
      </c>
      <c r="C15" s="22">
        <v>56649</v>
      </c>
      <c r="D15" s="32">
        <v>0.42825068037496222</v>
      </c>
      <c r="E15" s="64"/>
    </row>
    <row r="16" spans="1:5" x14ac:dyDescent="0.25">
      <c r="A16" s="20" t="s">
        <v>407</v>
      </c>
      <c r="B16" s="30">
        <v>63743</v>
      </c>
      <c r="C16" s="30">
        <v>72253</v>
      </c>
      <c r="D16" s="31">
        <v>0.53128768493190981</v>
      </c>
      <c r="E16" s="64"/>
    </row>
    <row r="17" spans="1:5" x14ac:dyDescent="0.25">
      <c r="A17" s="88" t="s">
        <v>453</v>
      </c>
      <c r="B17" s="22">
        <v>51356</v>
      </c>
      <c r="C17" s="22">
        <v>86520</v>
      </c>
      <c r="D17" s="32">
        <v>0.6275203806318721</v>
      </c>
      <c r="E17" s="64"/>
    </row>
    <row r="18" spans="1:5" x14ac:dyDescent="0.25">
      <c r="A18" s="20" t="s">
        <v>485</v>
      </c>
      <c r="B18" s="30">
        <v>41314</v>
      </c>
      <c r="C18" s="30">
        <v>97292</v>
      </c>
      <c r="D18" s="31">
        <v>0.70193209529169009</v>
      </c>
      <c r="E18" s="64"/>
    </row>
    <row r="19" spans="1:5" x14ac:dyDescent="0.25">
      <c r="A19" s="88" t="s">
        <v>509</v>
      </c>
      <c r="B19" s="22">
        <v>32322</v>
      </c>
      <c r="C19" s="22">
        <v>107294</v>
      </c>
      <c r="D19" s="32">
        <v>0.76849358239743293</v>
      </c>
      <c r="E19" s="64"/>
    </row>
    <row r="20" spans="1:5" x14ac:dyDescent="0.25">
      <c r="A20" s="20" t="s">
        <v>512</v>
      </c>
      <c r="B20" s="30">
        <v>25254</v>
      </c>
      <c r="C20" s="30">
        <v>116726</v>
      </c>
      <c r="D20" s="31">
        <v>0.82212987744752786</v>
      </c>
      <c r="E20" s="64"/>
    </row>
    <row r="21" spans="1:5" x14ac:dyDescent="0.25">
      <c r="A21" s="109" t="s">
        <v>533</v>
      </c>
      <c r="B21" s="37">
        <v>16230</v>
      </c>
      <c r="C21" s="37">
        <v>128584</v>
      </c>
      <c r="D21" s="39">
        <v>0.88792520060215174</v>
      </c>
      <c r="E21" s="64"/>
    </row>
    <row r="22" spans="1:5" x14ac:dyDescent="0.25">
      <c r="A22" s="73"/>
      <c r="B22" s="63"/>
      <c r="C22" s="63"/>
      <c r="D22" s="70"/>
      <c r="E22" s="64"/>
    </row>
    <row r="23" spans="1:5" x14ac:dyDescent="0.25">
      <c r="A23" s="73"/>
      <c r="B23" s="63"/>
      <c r="C23" s="63"/>
      <c r="D23" s="70"/>
      <c r="E23" s="64"/>
    </row>
    <row r="24" spans="1:5" x14ac:dyDescent="0.25">
      <c r="A24" s="25" t="s">
        <v>353</v>
      </c>
    </row>
    <row r="25" spans="1:5" x14ac:dyDescent="0.25">
      <c r="A25" s="13" t="s">
        <v>354</v>
      </c>
    </row>
    <row r="26" spans="1:5" x14ac:dyDescent="0.25">
      <c r="A26" s="13"/>
    </row>
  </sheetData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ignoredErrors>
    <ignoredError sqref="A11:A2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H21"/>
  <sheetViews>
    <sheetView showGridLines="0" workbookViewId="0">
      <selection activeCell="A2" sqref="A2"/>
    </sheetView>
  </sheetViews>
  <sheetFormatPr defaultRowHeight="15" x14ac:dyDescent="0.25"/>
  <cols>
    <col min="1" max="1" width="29.85546875" customWidth="1"/>
    <col min="2" max="3" width="9.5703125" customWidth="1"/>
    <col min="5" max="5" width="1.85546875" customWidth="1"/>
  </cols>
  <sheetData>
    <row r="1" spans="1:8" ht="15.75" x14ac:dyDescent="0.25">
      <c r="A1" s="1" t="s">
        <v>87</v>
      </c>
    </row>
    <row r="3" spans="1:8" x14ac:dyDescent="0.25">
      <c r="A3" s="25" t="s">
        <v>356</v>
      </c>
    </row>
    <row r="4" spans="1:8" x14ac:dyDescent="0.25">
      <c r="A4" s="13" t="s">
        <v>357</v>
      </c>
    </row>
    <row r="6" spans="1:8" x14ac:dyDescent="0.25">
      <c r="A6" s="4"/>
      <c r="B6" s="115" t="s">
        <v>18</v>
      </c>
      <c r="C6" s="115"/>
      <c r="D6" s="115"/>
      <c r="E6" s="16"/>
      <c r="F6" s="115" t="s">
        <v>19</v>
      </c>
      <c r="G6" s="115"/>
      <c r="H6" s="115"/>
    </row>
    <row r="7" spans="1:8" x14ac:dyDescent="0.25">
      <c r="A7" s="15"/>
      <c r="B7" s="116" t="s">
        <v>20</v>
      </c>
      <c r="C7" s="116"/>
      <c r="D7" s="116"/>
      <c r="E7" s="16"/>
      <c r="F7" s="116" t="s">
        <v>21</v>
      </c>
      <c r="G7" s="116"/>
      <c r="H7" s="116"/>
    </row>
    <row r="8" spans="1:8" x14ac:dyDescent="0.25">
      <c r="A8" s="15"/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</row>
    <row r="9" spans="1:8" x14ac:dyDescent="0.25">
      <c r="A9" s="6"/>
      <c r="B9" s="51"/>
      <c r="C9" s="51"/>
      <c r="D9" s="51"/>
      <c r="E9" s="6"/>
      <c r="F9" s="6"/>
      <c r="G9" s="6"/>
      <c r="H9" s="6"/>
    </row>
    <row r="10" spans="1:8" x14ac:dyDescent="0.25">
      <c r="A10" s="97" t="s">
        <v>22</v>
      </c>
      <c r="B10" s="30">
        <v>140639</v>
      </c>
      <c r="C10" s="30">
        <v>142334</v>
      </c>
      <c r="D10" s="30">
        <v>145042</v>
      </c>
      <c r="E10" s="19"/>
      <c r="F10" s="19">
        <v>1</v>
      </c>
      <c r="G10" s="19">
        <v>1</v>
      </c>
      <c r="H10" s="19">
        <v>0.99999999999999989</v>
      </c>
    </row>
    <row r="11" spans="1:8" x14ac:dyDescent="0.25">
      <c r="A11" s="86" t="s">
        <v>498</v>
      </c>
      <c r="B11" s="22">
        <v>107</v>
      </c>
      <c r="C11" s="22">
        <v>124</v>
      </c>
      <c r="D11" s="22">
        <v>79</v>
      </c>
      <c r="E11" s="18"/>
      <c r="F11" s="18">
        <v>7.608131457134934E-4</v>
      </c>
      <c r="G11" s="18">
        <v>8.7119029887447832E-4</v>
      </c>
      <c r="H11" s="18">
        <v>5.4466981977634068E-4</v>
      </c>
    </row>
    <row r="12" spans="1:8" x14ac:dyDescent="0.25">
      <c r="A12" s="97" t="s">
        <v>360</v>
      </c>
      <c r="B12" s="30">
        <v>2812</v>
      </c>
      <c r="C12" s="30">
        <v>2059</v>
      </c>
      <c r="D12" s="30">
        <v>1314</v>
      </c>
      <c r="E12" s="19"/>
      <c r="F12" s="19">
        <v>1.9994453885479845E-2</v>
      </c>
      <c r="G12" s="19">
        <v>1.4465974398246378E-2</v>
      </c>
      <c r="H12" s="19">
        <v>9.0594448504571091E-3</v>
      </c>
    </row>
    <row r="13" spans="1:8" x14ac:dyDescent="0.25">
      <c r="A13" s="86" t="s">
        <v>361</v>
      </c>
      <c r="B13" s="22">
        <v>23708</v>
      </c>
      <c r="C13" s="22">
        <v>18426</v>
      </c>
      <c r="D13" s="22">
        <v>12108</v>
      </c>
      <c r="E13" s="32"/>
      <c r="F13" s="26">
        <v>0.16857343979977105</v>
      </c>
      <c r="G13" s="26">
        <v>0.12945606812146079</v>
      </c>
      <c r="H13" s="26">
        <v>8.3479268074075089E-2</v>
      </c>
    </row>
    <row r="14" spans="1:8" x14ac:dyDescent="0.25">
      <c r="A14" s="97" t="s">
        <v>362</v>
      </c>
      <c r="B14" s="30">
        <v>22638</v>
      </c>
      <c r="C14" s="30">
        <v>24468</v>
      </c>
      <c r="D14" s="30">
        <v>25165</v>
      </c>
      <c r="E14" s="19"/>
      <c r="F14" s="19">
        <v>0.16096530834263612</v>
      </c>
      <c r="G14" s="19">
        <v>0.17190551800694143</v>
      </c>
      <c r="H14" s="19">
        <v>0.173501468540147</v>
      </c>
    </row>
    <row r="15" spans="1:8" x14ac:dyDescent="0.25">
      <c r="A15" s="86" t="s">
        <v>363</v>
      </c>
      <c r="B15" s="22">
        <v>30233</v>
      </c>
      <c r="C15" s="22">
        <v>30138</v>
      </c>
      <c r="D15" s="22">
        <v>36232</v>
      </c>
      <c r="E15" s="32"/>
      <c r="F15" s="26">
        <v>0.2149688208818322</v>
      </c>
      <c r="G15" s="26">
        <v>0.21174139699579861</v>
      </c>
      <c r="H15" s="26">
        <v>0.24980350519159966</v>
      </c>
    </row>
    <row r="16" spans="1:8" x14ac:dyDescent="0.25">
      <c r="A16" s="97" t="s">
        <v>534</v>
      </c>
      <c r="B16" s="30">
        <v>61141</v>
      </c>
      <c r="C16" s="30">
        <v>67119</v>
      </c>
      <c r="D16" s="30">
        <v>69810</v>
      </c>
      <c r="E16" s="17"/>
      <c r="F16" s="17">
        <v>0.4347371639445673</v>
      </c>
      <c r="G16" s="17">
        <v>0.4715598521786783</v>
      </c>
      <c r="H16" s="17">
        <v>0.48130886226058661</v>
      </c>
    </row>
    <row r="17" spans="1:8" x14ac:dyDescent="0.25">
      <c r="A17" s="110" t="s">
        <v>535</v>
      </c>
      <c r="B17" s="37" t="s">
        <v>27</v>
      </c>
      <c r="C17" s="37" t="s">
        <v>27</v>
      </c>
      <c r="D17" s="37">
        <v>334</v>
      </c>
      <c r="E17" s="39"/>
      <c r="F17" s="39" t="s">
        <v>27</v>
      </c>
      <c r="G17" s="39" t="s">
        <v>27</v>
      </c>
      <c r="H17" s="38">
        <v>2.3027812633581997E-3</v>
      </c>
    </row>
    <row r="18" spans="1:8" x14ac:dyDescent="0.25">
      <c r="A18" s="72"/>
      <c r="B18" s="63"/>
      <c r="C18" s="63"/>
      <c r="D18" s="63"/>
      <c r="E18" s="70"/>
      <c r="F18" s="70"/>
      <c r="G18" s="69"/>
      <c r="H18" s="69"/>
    </row>
    <row r="19" spans="1:8" x14ac:dyDescent="0.25">
      <c r="A19" s="72"/>
      <c r="B19" s="63"/>
      <c r="C19" s="63"/>
      <c r="D19" s="63"/>
      <c r="E19" s="70"/>
      <c r="F19" s="70"/>
      <c r="G19" s="69"/>
      <c r="H19" s="69"/>
    </row>
    <row r="20" spans="1:8" x14ac:dyDescent="0.25">
      <c r="A20" s="25" t="s">
        <v>358</v>
      </c>
    </row>
    <row r="21" spans="1:8" x14ac:dyDescent="0.25">
      <c r="A21" s="13" t="s">
        <v>359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H21"/>
  <sheetViews>
    <sheetView showGridLines="0" workbookViewId="0"/>
  </sheetViews>
  <sheetFormatPr defaultRowHeight="15" x14ac:dyDescent="0.25"/>
  <cols>
    <col min="1" max="1" width="29.85546875" customWidth="1"/>
    <col min="5" max="5" width="1.7109375" customWidth="1"/>
  </cols>
  <sheetData>
    <row r="1" spans="1:8" ht="15.75" x14ac:dyDescent="0.25">
      <c r="A1" s="1" t="s">
        <v>87</v>
      </c>
    </row>
    <row r="3" spans="1:8" x14ac:dyDescent="0.25">
      <c r="A3" s="25" t="s">
        <v>364</v>
      </c>
    </row>
    <row r="4" spans="1:8" x14ac:dyDescent="0.25">
      <c r="A4" s="13" t="s">
        <v>365</v>
      </c>
    </row>
    <row r="6" spans="1:8" x14ac:dyDescent="0.25">
      <c r="A6" s="4"/>
      <c r="B6" s="115" t="s">
        <v>18</v>
      </c>
      <c r="C6" s="115"/>
      <c r="D6" s="115"/>
      <c r="E6" s="15"/>
      <c r="F6" s="115" t="s">
        <v>19</v>
      </c>
      <c r="G6" s="115"/>
      <c r="H6" s="115"/>
    </row>
    <row r="7" spans="1:8" x14ac:dyDescent="0.25">
      <c r="A7" s="15"/>
      <c r="B7" s="116" t="s">
        <v>20</v>
      </c>
      <c r="C7" s="116"/>
      <c r="D7" s="116"/>
      <c r="E7" s="15"/>
      <c r="F7" s="116" t="s">
        <v>21</v>
      </c>
      <c r="G7" s="116"/>
      <c r="H7" s="116"/>
    </row>
    <row r="8" spans="1:8" x14ac:dyDescent="0.25">
      <c r="A8" s="15" t="s">
        <v>5</v>
      </c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</row>
    <row r="9" spans="1:8" x14ac:dyDescent="0.25">
      <c r="A9" s="6"/>
      <c r="B9" s="51"/>
      <c r="C9" s="51"/>
      <c r="D9" s="51"/>
      <c r="E9" s="6"/>
      <c r="F9" s="6"/>
      <c r="G9" s="6"/>
      <c r="H9" s="6"/>
    </row>
    <row r="10" spans="1:8" x14ac:dyDescent="0.25">
      <c r="A10" s="97" t="s">
        <v>22</v>
      </c>
      <c r="B10" s="30">
        <v>140639</v>
      </c>
      <c r="C10" s="30">
        <v>142334</v>
      </c>
      <c r="D10" s="30">
        <v>145042</v>
      </c>
      <c r="E10" s="19"/>
      <c r="F10" s="19">
        <v>1</v>
      </c>
      <c r="G10" s="19">
        <v>1</v>
      </c>
      <c r="H10" s="19">
        <v>0.99999999999999989</v>
      </c>
    </row>
    <row r="11" spans="1:8" x14ac:dyDescent="0.25">
      <c r="A11" s="86" t="s">
        <v>499</v>
      </c>
      <c r="B11" s="22">
        <v>2856</v>
      </c>
      <c r="C11" s="22">
        <v>2091</v>
      </c>
      <c r="D11" s="22">
        <v>1345</v>
      </c>
      <c r="E11" s="18"/>
      <c r="F11" s="18">
        <v>2.0307311627642405E-2</v>
      </c>
      <c r="G11" s="18">
        <v>1.4690797701181727E-2</v>
      </c>
      <c r="H11" s="18">
        <v>9.2731760455592172E-3</v>
      </c>
    </row>
    <row r="12" spans="1:8" x14ac:dyDescent="0.25">
      <c r="A12" s="97" t="s">
        <v>360</v>
      </c>
      <c r="B12" s="30">
        <v>29305</v>
      </c>
      <c r="C12" s="30">
        <v>23150</v>
      </c>
      <c r="D12" s="30">
        <v>14944</v>
      </c>
      <c r="E12" s="19"/>
      <c r="F12" s="19">
        <v>0.20837036668349462</v>
      </c>
      <c r="G12" s="19">
        <v>0.16264560821729171</v>
      </c>
      <c r="H12" s="19">
        <v>0.10303222514857766</v>
      </c>
    </row>
    <row r="13" spans="1:8" x14ac:dyDescent="0.25">
      <c r="A13" s="86" t="s">
        <v>361</v>
      </c>
      <c r="B13" s="22">
        <v>557</v>
      </c>
      <c r="C13" s="22">
        <v>486</v>
      </c>
      <c r="D13" s="22">
        <v>340</v>
      </c>
      <c r="E13" s="18"/>
      <c r="F13" s="18">
        <v>3.9604945996487458E-3</v>
      </c>
      <c r="G13" s="18">
        <v>3.4145039133306166E-3</v>
      </c>
      <c r="H13" s="18">
        <v>2.3441485914424787E-3</v>
      </c>
    </row>
    <row r="14" spans="1:8" x14ac:dyDescent="0.25">
      <c r="A14" s="97" t="s">
        <v>362</v>
      </c>
      <c r="B14" s="30">
        <v>16547</v>
      </c>
      <c r="C14" s="30">
        <v>19350</v>
      </c>
      <c r="D14" s="30">
        <v>22037</v>
      </c>
      <c r="E14" s="19"/>
      <c r="F14" s="19">
        <v>0.11765584226281472</v>
      </c>
      <c r="G14" s="19">
        <v>0.13594784099371901</v>
      </c>
      <c r="H14" s="19">
        <v>0.15193530149887619</v>
      </c>
    </row>
    <row r="15" spans="1:8" x14ac:dyDescent="0.25">
      <c r="A15" s="86" t="s">
        <v>363</v>
      </c>
      <c r="B15" s="22">
        <v>30233</v>
      </c>
      <c r="C15" s="22">
        <v>30138</v>
      </c>
      <c r="D15" s="22">
        <v>36232</v>
      </c>
      <c r="E15" s="18"/>
      <c r="F15" s="18">
        <v>0.2149688208818322</v>
      </c>
      <c r="G15" s="18">
        <v>0.21174139699579861</v>
      </c>
      <c r="H15" s="18">
        <v>0.24980350519159966</v>
      </c>
    </row>
    <row r="16" spans="1:8" x14ac:dyDescent="0.25">
      <c r="A16" s="97" t="s">
        <v>536</v>
      </c>
      <c r="B16" s="30">
        <v>61141</v>
      </c>
      <c r="C16" s="30">
        <v>67119</v>
      </c>
      <c r="D16" s="30">
        <v>69810</v>
      </c>
      <c r="E16" s="17"/>
      <c r="F16" s="17">
        <v>0.4347371639445673</v>
      </c>
      <c r="G16" s="17">
        <v>0.4715598521786783</v>
      </c>
      <c r="H16" s="17">
        <v>0.48130886226058661</v>
      </c>
    </row>
    <row r="17" spans="1:8" x14ac:dyDescent="0.25">
      <c r="A17" s="110" t="s">
        <v>537</v>
      </c>
      <c r="B17" s="37" t="s">
        <v>27</v>
      </c>
      <c r="C17" s="37" t="s">
        <v>27</v>
      </c>
      <c r="D17" s="37">
        <v>334</v>
      </c>
      <c r="E17" s="38"/>
      <c r="F17" s="38" t="s">
        <v>27</v>
      </c>
      <c r="G17" s="38" t="s">
        <v>27</v>
      </c>
      <c r="H17" s="38">
        <v>2.3027812633581997E-3</v>
      </c>
    </row>
    <row r="18" spans="1:8" x14ac:dyDescent="0.25">
      <c r="A18" s="72"/>
      <c r="B18" s="63"/>
      <c r="C18" s="63"/>
      <c r="D18" s="63"/>
      <c r="E18" s="63"/>
      <c r="F18" s="70"/>
      <c r="G18" s="70"/>
      <c r="H18" s="69"/>
    </row>
    <row r="19" spans="1:8" x14ac:dyDescent="0.25">
      <c r="A19" s="72"/>
      <c r="B19" s="63"/>
      <c r="C19" s="63"/>
      <c r="D19" s="63"/>
      <c r="E19" s="63"/>
      <c r="F19" s="70"/>
      <c r="G19" s="70"/>
      <c r="H19" s="69"/>
    </row>
    <row r="20" spans="1:8" x14ac:dyDescent="0.25">
      <c r="A20" s="25" t="s">
        <v>366</v>
      </c>
    </row>
    <row r="21" spans="1:8" x14ac:dyDescent="0.25">
      <c r="A21" s="13" t="s">
        <v>367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59171-6217-43BC-A191-E1F5DE676DF0}">
  <sheetPr>
    <pageSetUpPr fitToPage="1"/>
  </sheetPr>
  <dimension ref="A1:I16"/>
  <sheetViews>
    <sheetView showGridLines="0" workbookViewId="0">
      <selection activeCell="B1" sqref="B1"/>
    </sheetView>
  </sheetViews>
  <sheetFormatPr defaultRowHeight="15" x14ac:dyDescent="0.25"/>
  <cols>
    <col min="1" max="1" width="23.140625" customWidth="1"/>
    <col min="2" max="2" width="9.140625" customWidth="1"/>
    <col min="3" max="3" width="10.85546875" customWidth="1"/>
    <col min="5" max="5" width="8.7109375" customWidth="1"/>
    <col min="6" max="6" width="1.7109375" customWidth="1"/>
    <col min="7" max="10" width="8.28515625" customWidth="1"/>
  </cols>
  <sheetData>
    <row r="1" spans="1:9" ht="15.75" x14ac:dyDescent="0.25">
      <c r="A1" s="1" t="s">
        <v>87</v>
      </c>
    </row>
    <row r="3" spans="1:9" x14ac:dyDescent="0.25">
      <c r="A3" s="25" t="s">
        <v>431</v>
      </c>
    </row>
    <row r="4" spans="1:9" x14ac:dyDescent="0.25">
      <c r="A4" s="13" t="s">
        <v>432</v>
      </c>
    </row>
    <row r="6" spans="1:9" x14ac:dyDescent="0.25">
      <c r="A6" s="4"/>
      <c r="B6" s="4"/>
      <c r="C6" s="115" t="s">
        <v>435</v>
      </c>
      <c r="D6" s="115"/>
      <c r="E6" s="115"/>
      <c r="F6" s="4"/>
      <c r="G6" s="115" t="s">
        <v>19</v>
      </c>
      <c r="H6" s="115"/>
      <c r="I6" s="115"/>
    </row>
    <row r="7" spans="1:9" x14ac:dyDescent="0.25">
      <c r="A7" s="15"/>
      <c r="B7" s="15"/>
      <c r="C7" s="116" t="s">
        <v>436</v>
      </c>
      <c r="D7" s="116"/>
      <c r="E7" s="116"/>
      <c r="F7" s="15"/>
      <c r="G7" s="116" t="s">
        <v>21</v>
      </c>
      <c r="H7" s="116"/>
      <c r="I7" s="116"/>
    </row>
    <row r="8" spans="1:9" x14ac:dyDescent="0.25">
      <c r="A8" s="15"/>
      <c r="B8" s="15"/>
      <c r="C8" s="15">
        <v>2021</v>
      </c>
      <c r="D8" s="16">
        <v>2022</v>
      </c>
      <c r="E8" s="16">
        <v>2023</v>
      </c>
      <c r="F8" s="16"/>
      <c r="G8" s="16">
        <v>2021</v>
      </c>
      <c r="H8" s="16">
        <v>2022</v>
      </c>
      <c r="I8" s="16">
        <v>2023</v>
      </c>
    </row>
    <row r="9" spans="1:9" x14ac:dyDescent="0.25">
      <c r="A9" s="6" t="s">
        <v>451</v>
      </c>
      <c r="B9" s="6"/>
      <c r="C9" s="6"/>
      <c r="D9" s="6"/>
      <c r="E9" s="6"/>
      <c r="F9" s="6"/>
      <c r="G9" s="6"/>
      <c r="H9" s="6"/>
      <c r="I9" s="6"/>
    </row>
    <row r="10" spans="1:9" x14ac:dyDescent="0.25">
      <c r="A10" s="7" t="s">
        <v>22</v>
      </c>
      <c r="B10" s="7"/>
      <c r="C10" s="8">
        <v>678335.25600000005</v>
      </c>
      <c r="D10" s="8">
        <v>753162.43799999997</v>
      </c>
      <c r="E10" s="8">
        <v>800116.52800000005</v>
      </c>
      <c r="F10" s="7"/>
      <c r="G10" s="21">
        <v>0.99999999999999989</v>
      </c>
      <c r="H10" s="21">
        <v>1</v>
      </c>
      <c r="I10" s="19">
        <v>1</v>
      </c>
    </row>
    <row r="11" spans="1:9" x14ac:dyDescent="0.25">
      <c r="A11" s="6" t="s">
        <v>437</v>
      </c>
      <c r="B11" s="6"/>
      <c r="C11" s="9">
        <v>598208.277</v>
      </c>
      <c r="D11" s="9">
        <v>680112.74899999995</v>
      </c>
      <c r="E11" s="9">
        <v>730650.10100000002</v>
      </c>
      <c r="F11" s="6"/>
      <c r="G11" s="23">
        <v>0.88187702424241965</v>
      </c>
      <c r="H11" s="23">
        <v>0.90300938374730788</v>
      </c>
      <c r="I11" s="18">
        <v>0.91317961250764212</v>
      </c>
    </row>
    <row r="12" spans="1:9" x14ac:dyDescent="0.25">
      <c r="A12" s="10" t="s">
        <v>438</v>
      </c>
      <c r="B12" s="10"/>
      <c r="C12" s="11">
        <v>80126.979000000007</v>
      </c>
      <c r="D12" s="11">
        <v>73049.688999999998</v>
      </c>
      <c r="E12" s="11">
        <v>69466.426999999996</v>
      </c>
      <c r="F12" s="10"/>
      <c r="G12" s="27">
        <v>0.11812297575758027</v>
      </c>
      <c r="H12" s="27">
        <v>9.6990616252692091E-2</v>
      </c>
      <c r="I12" s="24">
        <v>8.6820387492357848E-2</v>
      </c>
    </row>
    <row r="13" spans="1:9" x14ac:dyDescent="0.25">
      <c r="A13" s="72"/>
      <c r="B13" s="63"/>
      <c r="C13" s="63"/>
      <c r="D13" s="63"/>
      <c r="E13" s="69"/>
      <c r="F13" s="69"/>
      <c r="G13" s="69"/>
    </row>
    <row r="14" spans="1:9" x14ac:dyDescent="0.25">
      <c r="A14" s="72"/>
      <c r="B14" s="63"/>
      <c r="C14" s="63"/>
      <c r="D14" s="63"/>
      <c r="E14" s="69"/>
      <c r="F14" s="69"/>
      <c r="G14" s="69"/>
    </row>
    <row r="15" spans="1:9" x14ac:dyDescent="0.25">
      <c r="A15" s="25" t="s">
        <v>433</v>
      </c>
    </row>
    <row r="16" spans="1:9" x14ac:dyDescent="0.25">
      <c r="A16" s="13" t="s">
        <v>434</v>
      </c>
    </row>
  </sheetData>
  <mergeCells count="4">
    <mergeCell ref="G6:I6"/>
    <mergeCell ref="G7:I7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771F-0CDF-4346-8EF1-DF38FE640AEF}">
  <sheetPr>
    <pageSetUpPr fitToPage="1"/>
  </sheetPr>
  <dimension ref="A1:H22"/>
  <sheetViews>
    <sheetView showGridLines="0" workbookViewId="0"/>
  </sheetViews>
  <sheetFormatPr defaultRowHeight="15" x14ac:dyDescent="0.25"/>
  <cols>
    <col min="1" max="1" width="20.7109375" customWidth="1"/>
    <col min="4" max="4" width="8.7109375" customWidth="1"/>
    <col min="5" max="5" width="1.7109375" customWidth="1"/>
  </cols>
  <sheetData>
    <row r="1" spans="1:8" ht="15.75" x14ac:dyDescent="0.25">
      <c r="A1" s="1" t="s">
        <v>87</v>
      </c>
    </row>
    <row r="3" spans="1:8" x14ac:dyDescent="0.25">
      <c r="A3" s="25" t="s">
        <v>439</v>
      </c>
    </row>
    <row r="4" spans="1:8" x14ac:dyDescent="0.25">
      <c r="A4" s="13" t="s">
        <v>440</v>
      </c>
    </row>
    <row r="6" spans="1:8" x14ac:dyDescent="0.25">
      <c r="A6" s="4"/>
      <c r="B6" s="115" t="s">
        <v>443</v>
      </c>
      <c r="C6" s="115"/>
      <c r="D6" s="115"/>
      <c r="E6" s="4"/>
      <c r="F6" s="115" t="s">
        <v>19</v>
      </c>
      <c r="G6" s="115"/>
      <c r="H6" s="115"/>
    </row>
    <row r="7" spans="1:8" x14ac:dyDescent="0.25">
      <c r="A7" s="15"/>
      <c r="B7" s="116" t="s">
        <v>444</v>
      </c>
      <c r="C7" s="116"/>
      <c r="D7" s="116"/>
      <c r="E7" s="15"/>
      <c r="F7" s="116" t="s">
        <v>21</v>
      </c>
      <c r="G7" s="116"/>
      <c r="H7" s="116"/>
    </row>
    <row r="8" spans="1:8" x14ac:dyDescent="0.25">
      <c r="A8" s="15"/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</row>
    <row r="9" spans="1:8" x14ac:dyDescent="0.25">
      <c r="A9" s="6" t="s">
        <v>451</v>
      </c>
      <c r="B9" s="9"/>
      <c r="C9" s="9"/>
      <c r="D9" s="9"/>
      <c r="E9" s="6"/>
      <c r="F9" s="6"/>
      <c r="G9" s="6"/>
      <c r="H9" s="6"/>
    </row>
    <row r="10" spans="1:8" x14ac:dyDescent="0.25">
      <c r="A10" s="7" t="s">
        <v>22</v>
      </c>
      <c r="B10" s="8">
        <v>598208.277</v>
      </c>
      <c r="C10" s="8">
        <v>680112.74899999995</v>
      </c>
      <c r="D10" s="8">
        <v>730650.10100000002</v>
      </c>
      <c r="E10" s="7"/>
      <c r="F10" s="19">
        <v>1</v>
      </c>
      <c r="G10" s="19">
        <v>1</v>
      </c>
      <c r="H10" s="19">
        <v>1</v>
      </c>
    </row>
    <row r="11" spans="1:8" x14ac:dyDescent="0.25">
      <c r="A11" s="6" t="s">
        <v>89</v>
      </c>
      <c r="B11" s="9">
        <v>77359.466</v>
      </c>
      <c r="C11" s="9">
        <v>68185.150999999998</v>
      </c>
      <c r="D11" s="9">
        <v>63524.81</v>
      </c>
      <c r="E11" s="6"/>
      <c r="F11" s="18">
        <v>0.12931861522872243</v>
      </c>
      <c r="G11" s="18">
        <v>0.10025565775712286</v>
      </c>
      <c r="H11" s="18">
        <v>8.6942860766127505E-2</v>
      </c>
    </row>
    <row r="12" spans="1:8" x14ac:dyDescent="0.25">
      <c r="A12" s="7" t="s">
        <v>88</v>
      </c>
      <c r="B12" s="8">
        <v>520848.81099999999</v>
      </c>
      <c r="C12" s="8">
        <v>611927.598</v>
      </c>
      <c r="D12" s="8">
        <v>667125.29099999997</v>
      </c>
      <c r="E12" s="7"/>
      <c r="F12" s="19">
        <v>0.87068138477127754</v>
      </c>
      <c r="G12" s="19">
        <v>0.89974434224287725</v>
      </c>
      <c r="H12" s="19">
        <v>0.91305713923387244</v>
      </c>
    </row>
    <row r="13" spans="1:8" x14ac:dyDescent="0.25">
      <c r="A13" s="6"/>
      <c r="B13" s="9"/>
      <c r="C13" s="9"/>
      <c r="D13" s="9"/>
      <c r="E13" s="6"/>
      <c r="F13" s="29"/>
      <c r="G13" s="29"/>
      <c r="H13" s="29"/>
    </row>
    <row r="14" spans="1:8" x14ac:dyDescent="0.25">
      <c r="A14" s="7" t="s">
        <v>51</v>
      </c>
      <c r="B14" s="8">
        <v>177326.55499999999</v>
      </c>
      <c r="C14" s="8">
        <v>201145.06599999999</v>
      </c>
      <c r="D14" s="8">
        <v>265007.03600000002</v>
      </c>
      <c r="E14" s="7"/>
      <c r="F14" s="17">
        <v>0.29642945746135169</v>
      </c>
      <c r="G14" s="17">
        <v>0.2957525297029831</v>
      </c>
      <c r="H14" s="17">
        <v>0.36270033445188016</v>
      </c>
    </row>
    <row r="15" spans="1:8" x14ac:dyDescent="0.25">
      <c r="A15" s="6" t="s">
        <v>38</v>
      </c>
      <c r="B15" s="9">
        <v>198846.193</v>
      </c>
      <c r="C15" s="9">
        <v>221834.58199999999</v>
      </c>
      <c r="D15" s="9">
        <v>215268.91</v>
      </c>
      <c r="E15" s="6"/>
      <c r="F15" s="26">
        <v>0.33240294500304951</v>
      </c>
      <c r="G15" s="26">
        <v>0.32617324454830948</v>
      </c>
      <c r="H15" s="26">
        <v>0.29462653834629388</v>
      </c>
    </row>
    <row r="16" spans="1:8" x14ac:dyDescent="0.25">
      <c r="A16" s="7" t="s">
        <v>50</v>
      </c>
      <c r="B16" s="30">
        <v>158902.141</v>
      </c>
      <c r="C16" s="30">
        <v>184932.83300000001</v>
      </c>
      <c r="D16" s="30">
        <v>174043.22500000001</v>
      </c>
      <c r="E16" s="7"/>
      <c r="F16" s="31">
        <v>0.26563012768210159</v>
      </c>
      <c r="G16" s="31">
        <v>0.27191496302916685</v>
      </c>
      <c r="H16" s="31">
        <v>0.23820324497566858</v>
      </c>
    </row>
    <row r="17" spans="1:8" x14ac:dyDescent="0.25">
      <c r="A17" s="71" t="s">
        <v>510</v>
      </c>
      <c r="B17" s="37">
        <v>63133.387999999999</v>
      </c>
      <c r="C17" s="37">
        <v>72200.267999999996</v>
      </c>
      <c r="D17" s="37">
        <v>76330.929999999993</v>
      </c>
      <c r="E17" s="35"/>
      <c r="F17" s="39">
        <v>0.1055374698534972</v>
      </c>
      <c r="G17" s="39">
        <v>0.10615926271954064</v>
      </c>
      <c r="H17" s="39">
        <v>0.10446988222615737</v>
      </c>
    </row>
    <row r="18" spans="1:8" x14ac:dyDescent="0.25">
      <c r="A18" s="72" t="s">
        <v>511</v>
      </c>
      <c r="B18" s="63"/>
      <c r="C18" s="63"/>
      <c r="D18" s="63"/>
      <c r="E18" s="63"/>
      <c r="F18" s="70"/>
      <c r="G18" s="70"/>
      <c r="H18" s="69"/>
    </row>
    <row r="19" spans="1:8" x14ac:dyDescent="0.25">
      <c r="A19" s="72"/>
      <c r="B19" s="63"/>
      <c r="C19" s="63"/>
      <c r="D19" s="63"/>
      <c r="E19" s="63"/>
      <c r="F19" s="70"/>
      <c r="G19" s="70"/>
      <c r="H19" s="69"/>
    </row>
    <row r="20" spans="1:8" x14ac:dyDescent="0.25">
      <c r="A20" s="72"/>
      <c r="B20" s="63"/>
      <c r="C20" s="63"/>
      <c r="D20" s="63"/>
      <c r="E20" s="63"/>
      <c r="F20" s="70"/>
      <c r="G20" s="70"/>
      <c r="H20" s="69"/>
    </row>
    <row r="21" spans="1:8" x14ac:dyDescent="0.25">
      <c r="A21" s="25" t="s">
        <v>441</v>
      </c>
    </row>
    <row r="22" spans="1:8" x14ac:dyDescent="0.25">
      <c r="A22" s="13" t="s">
        <v>442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9DBAF-A9F7-4B56-8006-9F03C207EB4A}">
  <sheetPr>
    <pageSetUpPr fitToPage="1"/>
  </sheetPr>
  <dimension ref="A1:H21"/>
  <sheetViews>
    <sheetView showGridLines="0" workbookViewId="0"/>
  </sheetViews>
  <sheetFormatPr defaultRowHeight="15" x14ac:dyDescent="0.25"/>
  <cols>
    <col min="1" max="1" width="20.7109375" customWidth="1"/>
    <col min="4" max="4" width="8.7109375" customWidth="1"/>
    <col min="5" max="5" width="1.7109375" customWidth="1"/>
  </cols>
  <sheetData>
    <row r="1" spans="1:8" ht="15.75" x14ac:dyDescent="0.25">
      <c r="A1" s="1" t="s">
        <v>87</v>
      </c>
    </row>
    <row r="3" spans="1:8" x14ac:dyDescent="0.25">
      <c r="A3" s="25" t="s">
        <v>445</v>
      </c>
    </row>
    <row r="4" spans="1:8" x14ac:dyDescent="0.25">
      <c r="A4" s="13" t="s">
        <v>446</v>
      </c>
    </row>
    <row r="6" spans="1:8" x14ac:dyDescent="0.25">
      <c r="A6" s="4"/>
      <c r="B6" s="115" t="s">
        <v>447</v>
      </c>
      <c r="C6" s="115"/>
      <c r="D6" s="115"/>
      <c r="E6" s="4"/>
      <c r="F6" s="115" t="s">
        <v>19</v>
      </c>
      <c r="G6" s="115"/>
      <c r="H6" s="115"/>
    </row>
    <row r="7" spans="1:8" x14ac:dyDescent="0.25">
      <c r="A7" s="15"/>
      <c r="B7" s="116" t="s">
        <v>448</v>
      </c>
      <c r="C7" s="116"/>
      <c r="D7" s="116"/>
      <c r="E7" s="15"/>
      <c r="F7" s="116" t="s">
        <v>21</v>
      </c>
      <c r="G7" s="116"/>
      <c r="H7" s="116"/>
    </row>
    <row r="8" spans="1:8" x14ac:dyDescent="0.25">
      <c r="A8" s="15"/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</row>
    <row r="9" spans="1:8" x14ac:dyDescent="0.25">
      <c r="A9" s="6" t="s">
        <v>451</v>
      </c>
      <c r="B9" s="9"/>
      <c r="C9" s="9"/>
      <c r="D9" s="9"/>
      <c r="E9" s="6"/>
      <c r="F9" s="6"/>
      <c r="G9" s="6"/>
      <c r="H9" s="6"/>
    </row>
    <row r="10" spans="1:8" x14ac:dyDescent="0.25">
      <c r="A10" s="7" t="s">
        <v>22</v>
      </c>
      <c r="B10" s="8">
        <v>80126.979000000007</v>
      </c>
      <c r="C10" s="8">
        <v>73049.688999999998</v>
      </c>
      <c r="D10" s="8">
        <v>69466.426999999996</v>
      </c>
      <c r="E10" s="7"/>
      <c r="F10" s="79">
        <v>1</v>
      </c>
      <c r="G10" s="19">
        <v>1</v>
      </c>
      <c r="H10" s="19">
        <v>1</v>
      </c>
    </row>
    <row r="11" spans="1:8" x14ac:dyDescent="0.25">
      <c r="A11" s="6" t="s">
        <v>89</v>
      </c>
      <c r="B11" s="9">
        <v>8818.9480000000003</v>
      </c>
      <c r="C11" s="9">
        <v>7002.03</v>
      </c>
      <c r="D11" s="9">
        <v>4820.5469999999996</v>
      </c>
      <c r="E11" s="6"/>
      <c r="F11" s="80">
        <v>0.11006215521990415</v>
      </c>
      <c r="G11" s="18">
        <v>9.5852974815539602E-2</v>
      </c>
      <c r="H11" s="18">
        <v>6.9393910240985901E-2</v>
      </c>
    </row>
    <row r="12" spans="1:8" x14ac:dyDescent="0.25">
      <c r="A12" s="7" t="s">
        <v>88</v>
      </c>
      <c r="B12" s="8">
        <v>71308.031000000003</v>
      </c>
      <c r="C12" s="8">
        <v>66047.659</v>
      </c>
      <c r="D12" s="8">
        <v>64645.88</v>
      </c>
      <c r="E12" s="7"/>
      <c r="F12" s="79">
        <v>0.88993784478009585</v>
      </c>
      <c r="G12" s="19">
        <v>0.90414702518446044</v>
      </c>
      <c r="H12" s="19">
        <v>0.93060608975901415</v>
      </c>
    </row>
    <row r="13" spans="1:8" x14ac:dyDescent="0.25">
      <c r="A13" s="6"/>
      <c r="B13" s="9"/>
      <c r="C13" s="9"/>
      <c r="D13" s="9"/>
      <c r="E13" s="6"/>
      <c r="F13" s="81"/>
      <c r="G13" s="29"/>
      <c r="H13" s="29"/>
    </row>
    <row r="14" spans="1:8" x14ac:dyDescent="0.25">
      <c r="A14" s="7" t="s">
        <v>26</v>
      </c>
      <c r="B14" s="8">
        <v>27986.825000000001</v>
      </c>
      <c r="C14" s="8">
        <v>25764.506000000001</v>
      </c>
      <c r="D14" s="8">
        <v>21942.307000000001</v>
      </c>
      <c r="E14" s="7"/>
      <c r="F14" s="82">
        <v>0.34928092072459138</v>
      </c>
      <c r="G14" s="17">
        <v>0.35269836672405275</v>
      </c>
      <c r="H14" s="17">
        <v>0.31586923277340867</v>
      </c>
    </row>
    <row r="15" spans="1:8" x14ac:dyDescent="0.25">
      <c r="A15" s="6" t="s">
        <v>50</v>
      </c>
      <c r="B15" s="9">
        <v>20290.661</v>
      </c>
      <c r="C15" s="9">
        <v>17654.300999999999</v>
      </c>
      <c r="D15" s="9">
        <v>20131.89</v>
      </c>
      <c r="E15" s="6"/>
      <c r="F15" s="83">
        <v>0.2532313242459821</v>
      </c>
      <c r="G15" s="26">
        <v>0.24167523834358828</v>
      </c>
      <c r="H15" s="26">
        <v>0.28980747779067434</v>
      </c>
    </row>
    <row r="16" spans="1:8" x14ac:dyDescent="0.25">
      <c r="A16" s="7" t="s">
        <v>51</v>
      </c>
      <c r="B16" s="30">
        <v>23291.931</v>
      </c>
      <c r="C16" s="30">
        <v>21855.036</v>
      </c>
      <c r="D16" s="30">
        <v>20066.955999999998</v>
      </c>
      <c r="E16" s="7"/>
      <c r="F16" s="82">
        <v>0.29068774700715971</v>
      </c>
      <c r="G16" s="31">
        <v>0.29918041129511175</v>
      </c>
      <c r="H16" s="31">
        <v>0.28887272408583786</v>
      </c>
    </row>
    <row r="17" spans="1:8" x14ac:dyDescent="0.25">
      <c r="A17" s="71" t="s">
        <v>510</v>
      </c>
      <c r="B17" s="37">
        <v>8557.5619999999999</v>
      </c>
      <c r="C17" s="37">
        <v>7775.8459999999995</v>
      </c>
      <c r="D17" s="37">
        <v>7325.2740000000003</v>
      </c>
      <c r="E17" s="35"/>
      <c r="F17" s="84">
        <v>0.10680000802226675</v>
      </c>
      <c r="G17" s="39">
        <v>0.10644598363724724</v>
      </c>
      <c r="H17" s="39">
        <v>0.10545056535007913</v>
      </c>
    </row>
    <row r="18" spans="1:8" x14ac:dyDescent="0.25">
      <c r="A18" s="72" t="s">
        <v>511</v>
      </c>
      <c r="B18" s="63"/>
      <c r="C18" s="63"/>
      <c r="D18" s="63"/>
      <c r="E18" s="63"/>
      <c r="F18" s="70"/>
      <c r="G18" s="70"/>
      <c r="H18" s="69"/>
    </row>
    <row r="19" spans="1:8" x14ac:dyDescent="0.25">
      <c r="A19" s="72"/>
      <c r="B19" s="63"/>
      <c r="C19" s="63"/>
      <c r="D19" s="63"/>
      <c r="E19" s="63"/>
      <c r="F19" s="70"/>
      <c r="G19" s="70"/>
      <c r="H19" s="69"/>
    </row>
    <row r="20" spans="1:8" x14ac:dyDescent="0.25">
      <c r="A20" s="25" t="s">
        <v>449</v>
      </c>
    </row>
    <row r="21" spans="1:8" x14ac:dyDescent="0.25">
      <c r="A21" s="13" t="s">
        <v>450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19"/>
  <sheetViews>
    <sheetView showGridLines="0" workbookViewId="0">
      <selection activeCell="B1" sqref="B1"/>
    </sheetView>
  </sheetViews>
  <sheetFormatPr defaultRowHeight="15" x14ac:dyDescent="0.25"/>
  <cols>
    <col min="4" max="4" width="10.42578125" customWidth="1"/>
    <col min="7" max="7" width="2.42578125" customWidth="1"/>
  </cols>
  <sheetData>
    <row r="1" spans="1:10" ht="15.75" x14ac:dyDescent="0.25">
      <c r="A1" s="1" t="s">
        <v>87</v>
      </c>
    </row>
    <row r="3" spans="1:10" x14ac:dyDescent="0.25">
      <c r="A3" s="25" t="s">
        <v>427</v>
      </c>
    </row>
    <row r="4" spans="1:10" x14ac:dyDescent="0.25">
      <c r="A4" s="13" t="s">
        <v>428</v>
      </c>
    </row>
    <row r="6" spans="1:10" x14ac:dyDescent="0.25">
      <c r="A6" s="4"/>
      <c r="B6" s="4"/>
      <c r="C6" s="4"/>
      <c r="D6" s="115" t="s">
        <v>18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20</v>
      </c>
      <c r="E7" s="116"/>
      <c r="F7" s="116"/>
      <c r="G7" s="15"/>
      <c r="H7" s="116" t="s">
        <v>21</v>
      </c>
      <c r="I7" s="116"/>
      <c r="J7" s="116"/>
    </row>
    <row r="8" spans="1:10" x14ac:dyDescent="0.25">
      <c r="A8" s="15" t="s">
        <v>5</v>
      </c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/>
      <c r="B9" s="6"/>
      <c r="C9" s="6"/>
      <c r="D9" s="9"/>
      <c r="E9" s="9"/>
      <c r="F9" s="9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84798</v>
      </c>
      <c r="E10" s="8">
        <v>79968</v>
      </c>
      <c r="F10" s="8">
        <v>79317</v>
      </c>
      <c r="G10" s="7"/>
      <c r="H10" s="19">
        <v>1</v>
      </c>
      <c r="I10" s="19">
        <v>1</v>
      </c>
      <c r="J10" s="19">
        <v>1</v>
      </c>
    </row>
    <row r="11" spans="1:10" x14ac:dyDescent="0.25">
      <c r="A11" s="6" t="s">
        <v>89</v>
      </c>
      <c r="B11" s="6"/>
      <c r="C11" s="6"/>
      <c r="D11" s="9">
        <v>24178</v>
      </c>
      <c r="E11" s="9">
        <v>18143</v>
      </c>
      <c r="F11" s="9">
        <v>10469</v>
      </c>
      <c r="G11" s="6"/>
      <c r="H11" s="18">
        <v>0.28512464916625391</v>
      </c>
      <c r="I11" s="18">
        <v>0.2268782513005202</v>
      </c>
      <c r="J11" s="18">
        <v>0.13198935915377535</v>
      </c>
    </row>
    <row r="12" spans="1:10" x14ac:dyDescent="0.25">
      <c r="A12" s="7" t="s">
        <v>88</v>
      </c>
      <c r="B12" s="7"/>
      <c r="C12" s="7"/>
      <c r="D12" s="8">
        <v>60620</v>
      </c>
      <c r="E12" s="8">
        <v>61825</v>
      </c>
      <c r="F12" s="8">
        <v>68848</v>
      </c>
      <c r="G12" s="7"/>
      <c r="H12" s="19">
        <v>0.71487535083374609</v>
      </c>
      <c r="I12" s="19">
        <v>0.7731217486994798</v>
      </c>
      <c r="J12" s="19">
        <v>0.86801064084622459</v>
      </c>
    </row>
    <row r="13" spans="1:10" x14ac:dyDescent="0.25">
      <c r="A13" s="6"/>
      <c r="B13" s="6"/>
      <c r="C13" s="6"/>
      <c r="D13" s="9"/>
      <c r="E13" s="9"/>
      <c r="F13" s="9"/>
      <c r="G13" s="6"/>
      <c r="H13" s="29"/>
      <c r="I13" s="29"/>
      <c r="J13" s="29"/>
    </row>
    <row r="14" spans="1:10" x14ac:dyDescent="0.25">
      <c r="A14" s="7" t="s">
        <v>25</v>
      </c>
      <c r="B14" s="7"/>
      <c r="C14" s="7"/>
      <c r="D14" s="8">
        <v>53421</v>
      </c>
      <c r="E14" s="8">
        <v>48182</v>
      </c>
      <c r="F14" s="8">
        <v>46109</v>
      </c>
      <c r="G14" s="7"/>
      <c r="H14" s="19">
        <v>0.62997948064812848</v>
      </c>
      <c r="I14" s="19">
        <v>0.60251600640256098</v>
      </c>
      <c r="J14" s="19">
        <v>0.58132556702850591</v>
      </c>
    </row>
    <row r="15" spans="1:10" x14ac:dyDescent="0.25">
      <c r="A15" s="35" t="s">
        <v>26</v>
      </c>
      <c r="B15" s="35"/>
      <c r="C15" s="35"/>
      <c r="D15" s="36">
        <v>31377</v>
      </c>
      <c r="E15" s="36">
        <v>31786</v>
      </c>
      <c r="F15" s="36">
        <v>33208</v>
      </c>
      <c r="G15" s="35"/>
      <c r="H15" s="38">
        <v>0.37002051935187152</v>
      </c>
      <c r="I15" s="38">
        <v>0.39748399359743897</v>
      </c>
      <c r="J15" s="38">
        <v>0.41867443297149415</v>
      </c>
    </row>
    <row r="16" spans="1:10" x14ac:dyDescent="0.25">
      <c r="A16" s="2"/>
      <c r="B16" s="2"/>
      <c r="C16" s="2"/>
      <c r="D16" s="68"/>
      <c r="E16" s="63"/>
      <c r="F16" s="63"/>
      <c r="G16" s="2"/>
      <c r="H16" s="70"/>
      <c r="I16" s="70"/>
      <c r="J16" s="70"/>
    </row>
    <row r="18" spans="1:1" x14ac:dyDescent="0.25">
      <c r="A18" s="25" t="s">
        <v>429</v>
      </c>
    </row>
    <row r="19" spans="1:1" x14ac:dyDescent="0.25">
      <c r="A19" s="13" t="s">
        <v>430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9D4FB-17FF-48B9-BCFF-EE5BF246E5F5}">
  <dimension ref="A1:H22"/>
  <sheetViews>
    <sheetView showGridLines="0" workbookViewId="0">
      <selection activeCell="A2" sqref="A2"/>
    </sheetView>
  </sheetViews>
  <sheetFormatPr defaultRowHeight="15" x14ac:dyDescent="0.25"/>
  <cols>
    <col min="1" max="1" width="35" customWidth="1"/>
    <col min="4" max="4" width="8.7109375" customWidth="1"/>
    <col min="5" max="5" width="1.7109375" customWidth="1"/>
  </cols>
  <sheetData>
    <row r="1" spans="1:8" ht="15.75" x14ac:dyDescent="0.25">
      <c r="A1" s="1" t="s">
        <v>544</v>
      </c>
    </row>
    <row r="3" spans="1:8" x14ac:dyDescent="0.25">
      <c r="A3" s="25" t="s">
        <v>545</v>
      </c>
    </row>
    <row r="4" spans="1:8" x14ac:dyDescent="0.25">
      <c r="A4" s="13" t="s">
        <v>542</v>
      </c>
    </row>
    <row r="6" spans="1:8" x14ac:dyDescent="0.25">
      <c r="A6" s="4"/>
      <c r="B6" s="115" t="s">
        <v>546</v>
      </c>
      <c r="C6" s="115"/>
      <c r="D6" s="115"/>
      <c r="E6" s="4"/>
      <c r="F6" s="115" t="s">
        <v>19</v>
      </c>
      <c r="G6" s="115"/>
      <c r="H6" s="115"/>
    </row>
    <row r="7" spans="1:8" x14ac:dyDescent="0.25">
      <c r="A7" s="15"/>
      <c r="B7" s="116" t="s">
        <v>538</v>
      </c>
      <c r="C7" s="116"/>
      <c r="D7" s="116"/>
      <c r="E7" s="15"/>
      <c r="F7" s="116" t="s">
        <v>21</v>
      </c>
      <c r="G7" s="116"/>
      <c r="H7" s="116"/>
    </row>
    <row r="8" spans="1:8" x14ac:dyDescent="0.25">
      <c r="A8" s="15"/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</row>
    <row r="9" spans="1:8" x14ac:dyDescent="0.25">
      <c r="A9" s="6"/>
      <c r="B9" s="9"/>
      <c r="C9" s="9"/>
      <c r="D9" s="9"/>
      <c r="E9" s="6"/>
      <c r="F9" s="6"/>
      <c r="G9" s="6"/>
      <c r="H9" s="6"/>
    </row>
    <row r="10" spans="1:8" x14ac:dyDescent="0.25">
      <c r="A10" s="7" t="s">
        <v>22</v>
      </c>
      <c r="B10" s="8">
        <v>76834</v>
      </c>
      <c r="C10" s="8">
        <v>78357</v>
      </c>
      <c r="D10" s="8">
        <v>84115</v>
      </c>
      <c r="E10" s="7"/>
      <c r="F10" s="19">
        <v>1</v>
      </c>
      <c r="G10" s="19">
        <v>1</v>
      </c>
      <c r="H10" s="19">
        <v>1</v>
      </c>
    </row>
    <row r="11" spans="1:8" x14ac:dyDescent="0.25">
      <c r="A11" s="6" t="s">
        <v>539</v>
      </c>
      <c r="B11" s="9">
        <v>20926</v>
      </c>
      <c r="C11" s="9">
        <v>24741</v>
      </c>
      <c r="D11" s="9">
        <v>35484</v>
      </c>
      <c r="E11" s="6"/>
      <c r="F11" s="18">
        <v>0.27235338522008484</v>
      </c>
      <c r="G11" s="18">
        <v>0.31574715724185459</v>
      </c>
      <c r="H11" s="18">
        <v>0.42185103727040363</v>
      </c>
    </row>
    <row r="12" spans="1:8" x14ac:dyDescent="0.25">
      <c r="A12" s="7" t="s">
        <v>540</v>
      </c>
      <c r="B12" s="8">
        <v>51899</v>
      </c>
      <c r="C12" s="8">
        <v>52247</v>
      </c>
      <c r="D12" s="8">
        <v>48192</v>
      </c>
      <c r="E12" s="7"/>
      <c r="F12" s="19">
        <v>0.67546919332587141</v>
      </c>
      <c r="G12" s="19">
        <v>0.66678152558163273</v>
      </c>
      <c r="H12" s="19">
        <v>0.5729299173750223</v>
      </c>
    </row>
    <row r="13" spans="1:8" x14ac:dyDescent="0.25">
      <c r="A13" s="6" t="s">
        <v>541</v>
      </c>
      <c r="B13" s="9">
        <v>4009</v>
      </c>
      <c r="C13" s="9">
        <v>1369</v>
      </c>
      <c r="D13" s="9">
        <v>439</v>
      </c>
      <c r="E13" s="6"/>
      <c r="F13" s="18">
        <v>5.2177421454043783E-2</v>
      </c>
      <c r="G13" s="18">
        <v>1.7471317176512628E-2</v>
      </c>
      <c r="H13" s="18">
        <v>5.2190453545740952E-3</v>
      </c>
    </row>
    <row r="14" spans="1:8" x14ac:dyDescent="0.25">
      <c r="A14" s="7"/>
      <c r="B14" s="8"/>
      <c r="C14" s="8"/>
      <c r="D14" s="8"/>
      <c r="E14" s="7"/>
      <c r="F14" s="17"/>
      <c r="G14" s="17"/>
      <c r="H14" s="17"/>
    </row>
    <row r="15" spans="1:8" x14ac:dyDescent="0.25">
      <c r="A15" s="6" t="s">
        <v>51</v>
      </c>
      <c r="B15" s="9">
        <v>36618</v>
      </c>
      <c r="C15" s="9">
        <v>35798</v>
      </c>
      <c r="D15" s="9">
        <v>35417</v>
      </c>
      <c r="E15" s="6"/>
      <c r="F15" s="26">
        <v>0.47658588645651667</v>
      </c>
      <c r="G15" s="26">
        <v>0.45685771532856029</v>
      </c>
      <c r="H15" s="26">
        <v>0.42105450870831601</v>
      </c>
    </row>
    <row r="16" spans="1:8" x14ac:dyDescent="0.25">
      <c r="A16" s="7" t="s">
        <v>38</v>
      </c>
      <c r="B16" s="30">
        <v>24380</v>
      </c>
      <c r="C16" s="30">
        <v>23152</v>
      </c>
      <c r="D16" s="30">
        <v>27327</v>
      </c>
      <c r="E16" s="7"/>
      <c r="F16" s="31">
        <v>0.31730744201785666</v>
      </c>
      <c r="G16" s="31">
        <v>0.29546817769950356</v>
      </c>
      <c r="H16" s="31">
        <v>0.32487665695773643</v>
      </c>
    </row>
    <row r="17" spans="1:8" x14ac:dyDescent="0.25">
      <c r="A17" s="6" t="s">
        <v>50</v>
      </c>
      <c r="B17" s="9">
        <v>14812</v>
      </c>
      <c r="C17" s="9">
        <v>17852</v>
      </c>
      <c r="D17" s="9">
        <v>19842</v>
      </c>
      <c r="E17" s="6"/>
      <c r="F17" s="26">
        <v>0.19277923835801858</v>
      </c>
      <c r="G17" s="26">
        <v>0.22782903888612377</v>
      </c>
      <c r="H17" s="26">
        <v>0.23589133923794806</v>
      </c>
    </row>
    <row r="18" spans="1:8" x14ac:dyDescent="0.25">
      <c r="A18" s="10" t="s">
        <v>28</v>
      </c>
      <c r="B18" s="33">
        <v>1024</v>
      </c>
      <c r="C18" s="33">
        <v>1555</v>
      </c>
      <c r="D18" s="33">
        <v>1529</v>
      </c>
      <c r="E18" s="10"/>
      <c r="F18" s="27">
        <v>1.332743316760809E-2</v>
      </c>
      <c r="G18" s="27">
        <v>1.9845068085812372E-2</v>
      </c>
      <c r="H18" s="27">
        <v>1.8177495095999526E-2</v>
      </c>
    </row>
    <row r="19" spans="1:8" x14ac:dyDescent="0.25">
      <c r="A19" s="72"/>
      <c r="B19" s="63"/>
      <c r="C19" s="63"/>
      <c r="D19" s="63"/>
      <c r="E19" s="63"/>
      <c r="F19" s="70"/>
      <c r="G19" s="70"/>
      <c r="H19" s="69"/>
    </row>
    <row r="20" spans="1:8" x14ac:dyDescent="0.25">
      <c r="A20" s="72"/>
      <c r="B20" s="63"/>
      <c r="C20" s="63"/>
      <c r="D20" s="63"/>
      <c r="E20" s="63"/>
      <c r="F20" s="70"/>
      <c r="G20" s="70"/>
      <c r="H20" s="69"/>
    </row>
    <row r="21" spans="1:8" x14ac:dyDescent="0.25">
      <c r="A21" s="25" t="s">
        <v>547</v>
      </c>
    </row>
    <row r="22" spans="1:8" x14ac:dyDescent="0.25">
      <c r="A22" s="13" t="s">
        <v>543</v>
      </c>
    </row>
  </sheetData>
  <mergeCells count="4">
    <mergeCell ref="B6:D6"/>
    <mergeCell ref="F6:H6"/>
    <mergeCell ref="B7:D7"/>
    <mergeCell ref="F7:H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showGridLines="0" workbookViewId="0">
      <selection activeCell="B1" sqref="B1"/>
    </sheetView>
  </sheetViews>
  <sheetFormatPr defaultRowHeight="15" x14ac:dyDescent="0.25"/>
  <cols>
    <col min="1" max="1" width="33.140625" customWidth="1"/>
  </cols>
  <sheetData>
    <row r="1" spans="1:6" ht="15.75" x14ac:dyDescent="0.25">
      <c r="A1" s="1" t="s">
        <v>0</v>
      </c>
    </row>
    <row r="3" spans="1:6" x14ac:dyDescent="0.25">
      <c r="A3" s="25" t="s">
        <v>255</v>
      </c>
    </row>
    <row r="4" spans="1:6" x14ac:dyDescent="0.25">
      <c r="A4" s="13" t="s">
        <v>256</v>
      </c>
    </row>
    <row r="6" spans="1:6" x14ac:dyDescent="0.25">
      <c r="A6" s="4"/>
      <c r="B6" s="4"/>
      <c r="C6" s="4"/>
      <c r="D6" s="115" t="s">
        <v>18</v>
      </c>
      <c r="E6" s="115"/>
      <c r="F6" s="115"/>
    </row>
    <row r="7" spans="1:6" x14ac:dyDescent="0.25">
      <c r="A7" s="15"/>
      <c r="B7" s="15"/>
      <c r="C7" s="15"/>
      <c r="D7" s="116" t="s">
        <v>20</v>
      </c>
      <c r="E7" s="116"/>
      <c r="F7" s="116"/>
    </row>
    <row r="8" spans="1:6" x14ac:dyDescent="0.25">
      <c r="A8" s="15"/>
      <c r="B8" s="15"/>
      <c r="C8" s="15"/>
      <c r="D8" s="16">
        <v>2021</v>
      </c>
      <c r="E8" s="16">
        <v>2022</v>
      </c>
      <c r="F8" s="16">
        <v>2023</v>
      </c>
    </row>
    <row r="9" spans="1:6" x14ac:dyDescent="0.25">
      <c r="A9" s="6" t="s">
        <v>11</v>
      </c>
      <c r="B9" s="6"/>
      <c r="C9" s="6"/>
      <c r="D9" s="9"/>
      <c r="E9" s="9"/>
      <c r="F9" s="9"/>
    </row>
    <row r="10" spans="1:6" x14ac:dyDescent="0.25">
      <c r="A10" s="7" t="s">
        <v>22</v>
      </c>
      <c r="B10" s="7"/>
      <c r="C10" s="7"/>
      <c r="D10" s="8">
        <v>150426.55900000001</v>
      </c>
      <c r="E10" s="8">
        <v>129154.05500000001</v>
      </c>
      <c r="F10" s="8">
        <v>107472.215</v>
      </c>
    </row>
    <row r="11" spans="1:6" x14ac:dyDescent="0.25">
      <c r="A11" s="6" t="s">
        <v>32</v>
      </c>
      <c r="B11" s="6"/>
      <c r="C11" s="6"/>
      <c r="D11" s="9">
        <v>87110.228000000003</v>
      </c>
      <c r="E11" s="9">
        <v>74562.028000000006</v>
      </c>
      <c r="F11" s="9">
        <v>61176.31</v>
      </c>
    </row>
    <row r="12" spans="1:6" x14ac:dyDescent="0.25">
      <c r="A12" s="7" t="s">
        <v>33</v>
      </c>
      <c r="B12" s="7"/>
      <c r="C12" s="7"/>
      <c r="D12" s="8">
        <v>2991.7069999999999</v>
      </c>
      <c r="E12" s="8">
        <v>2790.8220000000001</v>
      </c>
      <c r="F12" s="8">
        <v>2631.6320000000001</v>
      </c>
    </row>
    <row r="13" spans="1:6" x14ac:dyDescent="0.25">
      <c r="A13" s="35" t="s">
        <v>34</v>
      </c>
      <c r="B13" s="35"/>
      <c r="C13" s="35"/>
      <c r="D13" s="36">
        <v>60324.624000000003</v>
      </c>
      <c r="E13" s="36">
        <v>51801.205000000002</v>
      </c>
      <c r="F13" s="36">
        <v>43664.273000000001</v>
      </c>
    </row>
    <row r="16" spans="1:6" x14ac:dyDescent="0.25">
      <c r="A16" s="25" t="s">
        <v>257</v>
      </c>
    </row>
    <row r="17" spans="1:1" x14ac:dyDescent="0.25">
      <c r="A17" s="13" t="s">
        <v>258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D18"/>
  <sheetViews>
    <sheetView showGridLines="0" workbookViewId="0"/>
  </sheetViews>
  <sheetFormatPr defaultRowHeight="15" x14ac:dyDescent="0.25"/>
  <cols>
    <col min="1" max="1" width="65.140625" customWidth="1"/>
  </cols>
  <sheetData>
    <row r="1" spans="1:4" ht="15.75" x14ac:dyDescent="0.25">
      <c r="A1" s="1" t="s">
        <v>96</v>
      </c>
    </row>
    <row r="3" spans="1:4" x14ac:dyDescent="0.25">
      <c r="A3" s="25" t="s">
        <v>566</v>
      </c>
    </row>
    <row r="4" spans="1:4" x14ac:dyDescent="0.25">
      <c r="A4" s="13" t="s">
        <v>567</v>
      </c>
    </row>
    <row r="6" spans="1:4" x14ac:dyDescent="0.25">
      <c r="A6" s="4"/>
      <c r="B6" s="4">
        <v>2021</v>
      </c>
      <c r="C6" s="4">
        <v>2022</v>
      </c>
      <c r="D6" s="4">
        <v>2023</v>
      </c>
    </row>
    <row r="7" spans="1:4" x14ac:dyDescent="0.25">
      <c r="A7" s="6" t="s">
        <v>97</v>
      </c>
      <c r="B7" s="6"/>
      <c r="C7" s="6"/>
      <c r="D7" s="6"/>
    </row>
    <row r="8" spans="1:4" x14ac:dyDescent="0.25">
      <c r="A8" s="7" t="s">
        <v>22</v>
      </c>
      <c r="B8" s="8">
        <v>72388.395558999997</v>
      </c>
      <c r="C8" s="8">
        <v>73884.844526999994</v>
      </c>
      <c r="D8" s="8">
        <v>76934.611243000007</v>
      </c>
    </row>
    <row r="9" spans="1:4" x14ac:dyDescent="0.25">
      <c r="A9" s="9" t="s">
        <v>98</v>
      </c>
      <c r="B9" s="9">
        <v>7956.1037379999998</v>
      </c>
      <c r="C9" s="9">
        <v>8717.9313770000008</v>
      </c>
      <c r="D9" s="9">
        <v>9075.7625480000006</v>
      </c>
    </row>
    <row r="10" spans="1:4" x14ac:dyDescent="0.25">
      <c r="A10" s="8" t="s">
        <v>99</v>
      </c>
      <c r="B10" s="8">
        <v>2332.4272980000001</v>
      </c>
      <c r="C10" s="8">
        <v>2073.4748249999998</v>
      </c>
      <c r="D10" s="8">
        <v>1766.3701980000001</v>
      </c>
    </row>
    <row r="11" spans="1:4" x14ac:dyDescent="0.25">
      <c r="A11" s="9" t="s">
        <v>100</v>
      </c>
      <c r="B11" s="9">
        <v>17478.130727</v>
      </c>
      <c r="C11" s="9">
        <v>18620.315900000001</v>
      </c>
      <c r="D11" s="9">
        <v>19393.979160999999</v>
      </c>
    </row>
    <row r="12" spans="1:4" x14ac:dyDescent="0.25">
      <c r="A12" s="8" t="s">
        <v>101</v>
      </c>
      <c r="B12" s="8">
        <v>19051.587124000001</v>
      </c>
      <c r="C12" s="8">
        <v>19468.469205000001</v>
      </c>
      <c r="D12" s="8">
        <v>20619.310844</v>
      </c>
    </row>
    <row r="13" spans="1:4" x14ac:dyDescent="0.25">
      <c r="A13" s="9" t="s">
        <v>454</v>
      </c>
      <c r="B13" s="9">
        <v>14923.766393</v>
      </c>
      <c r="C13" s="9">
        <v>15491.677094999999</v>
      </c>
      <c r="D13" s="9">
        <v>16603.159881</v>
      </c>
    </row>
    <row r="14" spans="1:4" x14ac:dyDescent="0.25">
      <c r="A14" s="11" t="s">
        <v>102</v>
      </c>
      <c r="B14" s="11">
        <v>10646.380279000001</v>
      </c>
      <c r="C14" s="11">
        <v>9512.9761249999992</v>
      </c>
      <c r="D14" s="11">
        <v>9476.0286109999997</v>
      </c>
    </row>
    <row r="17" spans="1:1" x14ac:dyDescent="0.25">
      <c r="A17" s="25" t="s">
        <v>568</v>
      </c>
    </row>
    <row r="18" spans="1:1" x14ac:dyDescent="0.25">
      <c r="A18" s="13" t="s">
        <v>569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F31"/>
  <sheetViews>
    <sheetView showGridLines="0" workbookViewId="0"/>
  </sheetViews>
  <sheetFormatPr defaultRowHeight="15" x14ac:dyDescent="0.25"/>
  <cols>
    <col min="1" max="1" width="63.28515625" customWidth="1"/>
  </cols>
  <sheetData>
    <row r="1" spans="1:4" ht="15.75" x14ac:dyDescent="0.25">
      <c r="A1" s="1" t="s">
        <v>96</v>
      </c>
    </row>
    <row r="3" spans="1:4" x14ac:dyDescent="0.25">
      <c r="A3" s="25" t="s">
        <v>570</v>
      </c>
    </row>
    <row r="4" spans="1:4" x14ac:dyDescent="0.25">
      <c r="A4" s="13" t="s">
        <v>571</v>
      </c>
    </row>
    <row r="6" spans="1:4" x14ac:dyDescent="0.25">
      <c r="A6" s="4"/>
      <c r="B6" s="4">
        <v>2021</v>
      </c>
      <c r="C6" s="4">
        <v>2022</v>
      </c>
      <c r="D6" s="4">
        <v>2023</v>
      </c>
    </row>
    <row r="7" spans="1:4" x14ac:dyDescent="0.25">
      <c r="A7" s="6" t="s">
        <v>97</v>
      </c>
      <c r="B7" s="6"/>
      <c r="C7" s="6"/>
      <c r="D7" s="6"/>
    </row>
    <row r="8" spans="1:4" x14ac:dyDescent="0.25">
      <c r="A8" s="7" t="s">
        <v>22</v>
      </c>
      <c r="B8" s="8">
        <v>8420.4691569999995</v>
      </c>
      <c r="C8" s="8">
        <v>10322.574044999999</v>
      </c>
      <c r="D8" s="8">
        <v>12372.085608000001</v>
      </c>
    </row>
    <row r="9" spans="1:4" x14ac:dyDescent="0.25">
      <c r="A9" s="9" t="s">
        <v>98</v>
      </c>
      <c r="B9" s="9">
        <v>4525.1438399999997</v>
      </c>
      <c r="C9" s="9">
        <v>4961.4153980000001</v>
      </c>
      <c r="D9" s="9">
        <v>5353.1564150000004</v>
      </c>
    </row>
    <row r="10" spans="1:4" x14ac:dyDescent="0.25">
      <c r="A10" s="8" t="s">
        <v>99</v>
      </c>
      <c r="B10" s="8">
        <v>38.729298999999997</v>
      </c>
      <c r="C10" s="8">
        <v>44.081052999999997</v>
      </c>
      <c r="D10" s="8">
        <v>35.006878999999998</v>
      </c>
    </row>
    <row r="11" spans="1:4" x14ac:dyDescent="0.25">
      <c r="A11" s="9" t="s">
        <v>100</v>
      </c>
      <c r="B11" s="9">
        <v>1752.6454530000001</v>
      </c>
      <c r="C11" s="9">
        <v>2167.1699990000002</v>
      </c>
      <c r="D11" s="9">
        <v>2576.3760120000002</v>
      </c>
    </row>
    <row r="12" spans="1:4" x14ac:dyDescent="0.25">
      <c r="A12" s="8" t="s">
        <v>101</v>
      </c>
      <c r="B12" s="8">
        <v>1259.5779359999999</v>
      </c>
      <c r="C12" s="8">
        <v>1815.1058</v>
      </c>
      <c r="D12" s="8">
        <v>3016.771225</v>
      </c>
    </row>
    <row r="13" spans="1:4" x14ac:dyDescent="0.25">
      <c r="A13" s="9" t="s">
        <v>454</v>
      </c>
      <c r="B13" s="9">
        <v>421.69836199999997</v>
      </c>
      <c r="C13" s="9">
        <v>398.968459</v>
      </c>
      <c r="D13" s="9">
        <v>288.51630699999998</v>
      </c>
    </row>
    <row r="14" spans="1:4" x14ac:dyDescent="0.25">
      <c r="A14" s="11" t="s">
        <v>103</v>
      </c>
      <c r="B14" s="11">
        <v>422.67426699999999</v>
      </c>
      <c r="C14" s="11">
        <v>935.83333600000003</v>
      </c>
      <c r="D14" s="11">
        <v>1102.2587699999999</v>
      </c>
    </row>
    <row r="17" spans="1:6" x14ac:dyDescent="0.25">
      <c r="A17" s="25" t="s">
        <v>572</v>
      </c>
    </row>
    <row r="18" spans="1:6" x14ac:dyDescent="0.25">
      <c r="A18" s="13" t="s">
        <v>573</v>
      </c>
    </row>
    <row r="31" spans="1:6" ht="15.75" x14ac:dyDescent="0.25">
      <c r="F31" s="1"/>
    </row>
  </sheetData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2:C253"/>
  <sheetViews>
    <sheetView showGridLines="0" workbookViewId="0"/>
  </sheetViews>
  <sheetFormatPr defaultColWidth="9.140625" defaultRowHeight="14.25" x14ac:dyDescent="0.2"/>
  <cols>
    <col min="1" max="1" width="45.140625" style="101" customWidth="1"/>
    <col min="2" max="2" width="72" style="101" customWidth="1"/>
    <col min="3" max="16384" width="9.140625" style="101"/>
  </cols>
  <sheetData>
    <row r="2" spans="1:2" x14ac:dyDescent="0.2">
      <c r="A2" s="74" t="s">
        <v>104</v>
      </c>
      <c r="B2" s="74" t="s">
        <v>105</v>
      </c>
    </row>
    <row r="3" spans="1:2" x14ac:dyDescent="0.2">
      <c r="A3" s="131" t="s">
        <v>368</v>
      </c>
      <c r="B3" s="95" t="s">
        <v>205</v>
      </c>
    </row>
    <row r="4" spans="1:2" ht="14.25" customHeight="1" x14ac:dyDescent="0.2">
      <c r="A4" s="131"/>
      <c r="B4" s="75" t="s">
        <v>182</v>
      </c>
    </row>
    <row r="5" spans="1:2" x14ac:dyDescent="0.2">
      <c r="A5" s="131" t="s">
        <v>408</v>
      </c>
      <c r="B5" s="95" t="s">
        <v>207</v>
      </c>
    </row>
    <row r="6" spans="1:2" ht="14.25" customHeight="1" x14ac:dyDescent="0.2">
      <c r="A6" s="131"/>
      <c r="B6" s="76" t="s">
        <v>117</v>
      </c>
    </row>
    <row r="7" spans="1:2" ht="14.25" customHeight="1" x14ac:dyDescent="0.2">
      <c r="A7" s="131" t="s">
        <v>369</v>
      </c>
      <c r="B7" s="95" t="s">
        <v>370</v>
      </c>
    </row>
    <row r="8" spans="1:2" ht="26.25" customHeight="1" x14ac:dyDescent="0.2">
      <c r="A8" s="131"/>
      <c r="B8" s="77" t="s">
        <v>371</v>
      </c>
    </row>
    <row r="9" spans="1:2" ht="14.25" customHeight="1" x14ac:dyDescent="0.2">
      <c r="A9" s="131" t="s">
        <v>372</v>
      </c>
      <c r="B9" s="95" t="s">
        <v>373</v>
      </c>
    </row>
    <row r="10" spans="1:2" ht="14.25" customHeight="1" x14ac:dyDescent="0.2">
      <c r="A10" s="131"/>
      <c r="B10" s="76" t="s">
        <v>374</v>
      </c>
    </row>
    <row r="11" spans="1:2" ht="14.25" customHeight="1" x14ac:dyDescent="0.2">
      <c r="A11" s="131" t="s">
        <v>513</v>
      </c>
      <c r="B11" s="95" t="s">
        <v>370</v>
      </c>
    </row>
    <row r="12" spans="1:2" ht="25.5" customHeight="1" x14ac:dyDescent="0.2">
      <c r="A12" s="131"/>
      <c r="B12" s="77" t="s">
        <v>371</v>
      </c>
    </row>
    <row r="13" spans="1:2" ht="14.25" customHeight="1" x14ac:dyDescent="0.2">
      <c r="A13" s="131" t="s">
        <v>375</v>
      </c>
      <c r="B13" s="95" t="s">
        <v>376</v>
      </c>
    </row>
    <row r="14" spans="1:2" ht="14.25" customHeight="1" x14ac:dyDescent="0.2">
      <c r="A14" s="131"/>
      <c r="B14" s="76" t="s">
        <v>377</v>
      </c>
    </row>
    <row r="15" spans="1:2" ht="14.25" customHeight="1" x14ac:dyDescent="0.2">
      <c r="A15" s="131" t="s">
        <v>106</v>
      </c>
      <c r="B15" s="95" t="s">
        <v>208</v>
      </c>
    </row>
    <row r="16" spans="1:2" ht="14.25" customHeight="1" x14ac:dyDescent="0.2">
      <c r="A16" s="131"/>
      <c r="B16" s="75" t="s">
        <v>118</v>
      </c>
    </row>
    <row r="17" spans="1:2" ht="14.25" customHeight="1" x14ac:dyDescent="0.2">
      <c r="A17" s="131" t="s">
        <v>145</v>
      </c>
      <c r="B17" s="95" t="s">
        <v>205</v>
      </c>
    </row>
    <row r="18" spans="1:2" ht="14.25" customHeight="1" x14ac:dyDescent="0.2">
      <c r="A18" s="131"/>
      <c r="B18" s="75" t="s">
        <v>182</v>
      </c>
    </row>
    <row r="19" spans="1:2" ht="14.25" customHeight="1" x14ac:dyDescent="0.2">
      <c r="A19" s="131" t="s">
        <v>146</v>
      </c>
      <c r="B19" s="95" t="s">
        <v>209</v>
      </c>
    </row>
    <row r="20" spans="1:2" ht="14.25" customHeight="1" x14ac:dyDescent="0.2">
      <c r="A20" s="131"/>
      <c r="B20" s="75" t="s">
        <v>183</v>
      </c>
    </row>
    <row r="21" spans="1:2" ht="14.25" customHeight="1" x14ac:dyDescent="0.2">
      <c r="A21" s="131" t="s">
        <v>455</v>
      </c>
      <c r="B21" s="95" t="s">
        <v>209</v>
      </c>
    </row>
    <row r="22" spans="1:2" ht="14.25" customHeight="1" x14ac:dyDescent="0.2">
      <c r="A22" s="131"/>
      <c r="B22" s="75" t="s">
        <v>183</v>
      </c>
    </row>
    <row r="23" spans="1:2" ht="14.25" customHeight="1" x14ac:dyDescent="0.2">
      <c r="A23" s="131" t="s">
        <v>147</v>
      </c>
      <c r="B23" s="95" t="s">
        <v>210</v>
      </c>
    </row>
    <row r="24" spans="1:2" ht="14.25" customHeight="1" x14ac:dyDescent="0.2">
      <c r="A24" s="131"/>
      <c r="B24" s="75" t="s">
        <v>184</v>
      </c>
    </row>
    <row r="25" spans="1:2" ht="23.25" customHeight="1" x14ac:dyDescent="0.2">
      <c r="A25" s="131" t="s">
        <v>148</v>
      </c>
      <c r="B25" s="96" t="s">
        <v>211</v>
      </c>
    </row>
    <row r="26" spans="1:2" ht="24.75" customHeight="1" x14ac:dyDescent="0.2">
      <c r="A26" s="131"/>
      <c r="B26" s="77" t="s">
        <v>185</v>
      </c>
    </row>
    <row r="27" spans="1:2" ht="14.25" customHeight="1" x14ac:dyDescent="0.2">
      <c r="A27" s="131" t="s">
        <v>149</v>
      </c>
      <c r="B27" s="95" t="s">
        <v>207</v>
      </c>
    </row>
    <row r="28" spans="1:2" ht="14.25" customHeight="1" x14ac:dyDescent="0.2">
      <c r="A28" s="131"/>
      <c r="B28" s="75" t="s">
        <v>186</v>
      </c>
    </row>
    <row r="29" spans="1:2" ht="14.25" customHeight="1" x14ac:dyDescent="0.2">
      <c r="A29" s="131" t="s">
        <v>409</v>
      </c>
      <c r="B29" s="95" t="s">
        <v>410</v>
      </c>
    </row>
    <row r="30" spans="1:2" ht="24.75" customHeight="1" x14ac:dyDescent="0.2">
      <c r="A30" s="131"/>
      <c r="B30" s="77" t="s">
        <v>196</v>
      </c>
    </row>
    <row r="31" spans="1:2" ht="14.25" customHeight="1" x14ac:dyDescent="0.2">
      <c r="A31" s="131" t="s">
        <v>514</v>
      </c>
      <c r="B31" s="95" t="s">
        <v>425</v>
      </c>
    </row>
    <row r="32" spans="1:2" ht="14.25" customHeight="1" x14ac:dyDescent="0.2">
      <c r="A32" s="131"/>
      <c r="B32" s="77" t="s">
        <v>515</v>
      </c>
    </row>
    <row r="33" spans="1:3" ht="14.25" customHeight="1" x14ac:dyDescent="0.2">
      <c r="A33" s="131" t="s">
        <v>150</v>
      </c>
      <c r="B33" s="95" t="s">
        <v>207</v>
      </c>
    </row>
    <row r="34" spans="1:3" ht="14.25" customHeight="1" x14ac:dyDescent="0.2">
      <c r="A34" s="131"/>
      <c r="B34" s="75" t="s">
        <v>186</v>
      </c>
    </row>
    <row r="35" spans="1:3" ht="14.25" customHeight="1" x14ac:dyDescent="0.2">
      <c r="A35" s="131" t="s">
        <v>456</v>
      </c>
      <c r="B35" s="95" t="s">
        <v>221</v>
      </c>
    </row>
    <row r="36" spans="1:3" ht="14.25" customHeight="1" x14ac:dyDescent="0.2">
      <c r="A36" s="131"/>
      <c r="B36" s="75" t="s">
        <v>457</v>
      </c>
    </row>
    <row r="37" spans="1:3" ht="24" customHeight="1" x14ac:dyDescent="0.2">
      <c r="A37" s="132" t="s">
        <v>411</v>
      </c>
      <c r="B37" s="89" t="s">
        <v>412</v>
      </c>
    </row>
    <row r="38" spans="1:3" ht="23.25" customHeight="1" x14ac:dyDescent="0.2">
      <c r="A38" s="132"/>
      <c r="B38" s="77" t="s">
        <v>413</v>
      </c>
    </row>
    <row r="39" spans="1:3" ht="14.25" customHeight="1" x14ac:dyDescent="0.2">
      <c r="A39" s="131" t="s">
        <v>378</v>
      </c>
      <c r="B39" s="95" t="s">
        <v>209</v>
      </c>
    </row>
    <row r="40" spans="1:3" ht="14.25" customHeight="1" x14ac:dyDescent="0.2">
      <c r="A40" s="131"/>
      <c r="B40" s="75" t="s">
        <v>249</v>
      </c>
    </row>
    <row r="41" spans="1:3" ht="14.25" customHeight="1" x14ac:dyDescent="0.2">
      <c r="A41" s="95" t="s">
        <v>548</v>
      </c>
      <c r="B41" s="95" t="s">
        <v>549</v>
      </c>
      <c r="C41" s="102"/>
    </row>
    <row r="42" spans="1:3" ht="14.25" customHeight="1" x14ac:dyDescent="0.2">
      <c r="A42" s="131" t="s">
        <v>151</v>
      </c>
      <c r="B42" s="95" t="s">
        <v>206</v>
      </c>
      <c r="C42" s="102"/>
    </row>
    <row r="43" spans="1:3" ht="14.25" customHeight="1" x14ac:dyDescent="0.2">
      <c r="A43" s="131"/>
      <c r="B43" s="76" t="s">
        <v>187</v>
      </c>
      <c r="C43" s="102"/>
    </row>
    <row r="44" spans="1:3" ht="14.25" customHeight="1" x14ac:dyDescent="0.2">
      <c r="A44" s="131" t="s">
        <v>458</v>
      </c>
      <c r="B44" s="95" t="s">
        <v>459</v>
      </c>
      <c r="C44" s="102"/>
    </row>
    <row r="45" spans="1:3" ht="14.25" customHeight="1" x14ac:dyDescent="0.2">
      <c r="A45" s="131"/>
      <c r="B45" s="76" t="s">
        <v>460</v>
      </c>
      <c r="C45" s="102"/>
    </row>
    <row r="46" spans="1:3" ht="14.25" customHeight="1" x14ac:dyDescent="0.2">
      <c r="A46" s="131" t="s">
        <v>461</v>
      </c>
      <c r="B46" s="95" t="s">
        <v>209</v>
      </c>
      <c r="C46" s="102"/>
    </row>
    <row r="47" spans="1:3" ht="14.25" customHeight="1" x14ac:dyDescent="0.2">
      <c r="A47" s="131"/>
      <c r="B47" s="76" t="s">
        <v>249</v>
      </c>
      <c r="C47" s="102"/>
    </row>
    <row r="48" spans="1:3" ht="14.25" customHeight="1" x14ac:dyDescent="0.2">
      <c r="A48" s="95" t="s">
        <v>152</v>
      </c>
      <c r="B48" s="95" t="s">
        <v>402</v>
      </c>
      <c r="C48" s="102"/>
    </row>
    <row r="49" spans="1:3" ht="14.25" customHeight="1" x14ac:dyDescent="0.2">
      <c r="A49" s="131" t="s">
        <v>486</v>
      </c>
      <c r="B49" s="95" t="s">
        <v>209</v>
      </c>
      <c r="C49" s="102"/>
    </row>
    <row r="50" spans="1:3" x14ac:dyDescent="0.2">
      <c r="A50" s="131"/>
      <c r="B50" s="75" t="s">
        <v>487</v>
      </c>
      <c r="C50" s="102"/>
    </row>
    <row r="51" spans="1:3" x14ac:dyDescent="0.2">
      <c r="A51" s="131" t="s">
        <v>153</v>
      </c>
      <c r="B51" s="95" t="s">
        <v>209</v>
      </c>
      <c r="C51" s="102"/>
    </row>
    <row r="52" spans="1:3" x14ac:dyDescent="0.2">
      <c r="A52" s="131"/>
      <c r="B52" s="75" t="s">
        <v>189</v>
      </c>
      <c r="C52" s="102"/>
    </row>
    <row r="53" spans="1:3" x14ac:dyDescent="0.2">
      <c r="A53" s="131" t="s">
        <v>154</v>
      </c>
      <c r="B53" s="95" t="s">
        <v>213</v>
      </c>
      <c r="C53" s="102"/>
    </row>
    <row r="54" spans="1:3" x14ac:dyDescent="0.2">
      <c r="A54" s="131"/>
      <c r="B54" s="75" t="s">
        <v>118</v>
      </c>
      <c r="C54" s="102"/>
    </row>
    <row r="55" spans="1:3" x14ac:dyDescent="0.2">
      <c r="A55" s="95" t="s">
        <v>155</v>
      </c>
      <c r="B55" s="95" t="s">
        <v>550</v>
      </c>
      <c r="C55" s="102"/>
    </row>
    <row r="56" spans="1:3" x14ac:dyDescent="0.2">
      <c r="A56" s="131" t="s">
        <v>414</v>
      </c>
      <c r="B56" s="95" t="s">
        <v>209</v>
      </c>
      <c r="C56" s="102"/>
    </row>
    <row r="57" spans="1:3" x14ac:dyDescent="0.2">
      <c r="A57" s="131"/>
      <c r="B57" s="75" t="s">
        <v>249</v>
      </c>
      <c r="C57" s="102"/>
    </row>
    <row r="58" spans="1:3" x14ac:dyDescent="0.2">
      <c r="A58" s="131" t="s">
        <v>500</v>
      </c>
      <c r="B58" s="95" t="s">
        <v>221</v>
      </c>
      <c r="C58" s="102"/>
    </row>
    <row r="59" spans="1:3" x14ac:dyDescent="0.2">
      <c r="A59" s="131"/>
      <c r="B59" s="75" t="s">
        <v>229</v>
      </c>
      <c r="C59" s="102"/>
    </row>
    <row r="60" spans="1:3" x14ac:dyDescent="0.2">
      <c r="A60" s="131" t="s">
        <v>415</v>
      </c>
      <c r="B60" s="95" t="s">
        <v>209</v>
      </c>
      <c r="C60" s="102"/>
    </row>
    <row r="61" spans="1:3" x14ac:dyDescent="0.2">
      <c r="A61" s="131"/>
      <c r="B61" s="75" t="s">
        <v>249</v>
      </c>
      <c r="C61" s="102"/>
    </row>
    <row r="62" spans="1:3" x14ac:dyDescent="0.2">
      <c r="A62" s="95" t="s">
        <v>244</v>
      </c>
      <c r="B62" s="95" t="s">
        <v>380</v>
      </c>
      <c r="C62" s="102"/>
    </row>
    <row r="63" spans="1:3" x14ac:dyDescent="0.2">
      <c r="A63" s="131" t="s">
        <v>156</v>
      </c>
      <c r="B63" s="95" t="s">
        <v>215</v>
      </c>
    </row>
    <row r="64" spans="1:3" x14ac:dyDescent="0.2">
      <c r="A64" s="131"/>
      <c r="B64" s="75" t="s">
        <v>191</v>
      </c>
    </row>
    <row r="65" spans="1:2" x14ac:dyDescent="0.2">
      <c r="A65" s="131" t="s">
        <v>381</v>
      </c>
      <c r="B65" s="95" t="s">
        <v>209</v>
      </c>
    </row>
    <row r="66" spans="1:2" x14ac:dyDescent="0.2">
      <c r="A66" s="131"/>
      <c r="B66" s="75" t="s">
        <v>249</v>
      </c>
    </row>
    <row r="67" spans="1:2" x14ac:dyDescent="0.2">
      <c r="A67" s="131" t="s">
        <v>107</v>
      </c>
      <c r="B67" s="95" t="s">
        <v>217</v>
      </c>
    </row>
    <row r="68" spans="1:2" x14ac:dyDescent="0.2">
      <c r="A68" s="131"/>
      <c r="B68" s="75" t="s">
        <v>120</v>
      </c>
    </row>
    <row r="69" spans="1:2" x14ac:dyDescent="0.2">
      <c r="A69" s="131" t="s">
        <v>488</v>
      </c>
      <c r="B69" s="95" t="s">
        <v>209</v>
      </c>
    </row>
    <row r="70" spans="1:2" x14ac:dyDescent="0.2">
      <c r="A70" s="131"/>
      <c r="B70" s="75" t="s">
        <v>183</v>
      </c>
    </row>
    <row r="71" spans="1:2" x14ac:dyDescent="0.2">
      <c r="A71" s="131" t="s">
        <v>516</v>
      </c>
      <c r="B71" s="95" t="s">
        <v>207</v>
      </c>
    </row>
    <row r="72" spans="1:2" x14ac:dyDescent="0.2">
      <c r="A72" s="131"/>
      <c r="B72" s="75" t="s">
        <v>117</v>
      </c>
    </row>
    <row r="73" spans="1:2" x14ac:dyDescent="0.2">
      <c r="A73" s="131" t="s">
        <v>462</v>
      </c>
      <c r="B73" s="95" t="s">
        <v>209</v>
      </c>
    </row>
    <row r="74" spans="1:2" x14ac:dyDescent="0.2">
      <c r="A74" s="131"/>
      <c r="B74" s="75" t="s">
        <v>183</v>
      </c>
    </row>
    <row r="75" spans="1:2" x14ac:dyDescent="0.2">
      <c r="A75" s="131" t="s">
        <v>158</v>
      </c>
      <c r="B75" s="95" t="s">
        <v>219</v>
      </c>
    </row>
    <row r="76" spans="1:2" x14ac:dyDescent="0.2">
      <c r="A76" s="131"/>
      <c r="B76" s="76" t="s">
        <v>193</v>
      </c>
    </row>
    <row r="77" spans="1:2" x14ac:dyDescent="0.2">
      <c r="A77" s="131" t="s">
        <v>159</v>
      </c>
      <c r="B77" s="95" t="s">
        <v>207</v>
      </c>
    </row>
    <row r="78" spans="1:2" x14ac:dyDescent="0.2">
      <c r="A78" s="131"/>
      <c r="B78" s="75" t="s">
        <v>117</v>
      </c>
    </row>
    <row r="79" spans="1:2" x14ac:dyDescent="0.2">
      <c r="A79" s="131" t="s">
        <v>157</v>
      </c>
      <c r="B79" s="95" t="s">
        <v>218</v>
      </c>
    </row>
    <row r="80" spans="1:2" x14ac:dyDescent="0.2">
      <c r="A80" s="131"/>
      <c r="B80" s="76" t="s">
        <v>192</v>
      </c>
    </row>
    <row r="81" spans="1:2" x14ac:dyDescent="0.2">
      <c r="A81" s="131" t="s">
        <v>517</v>
      </c>
      <c r="B81" s="95" t="s">
        <v>518</v>
      </c>
    </row>
    <row r="82" spans="1:2" x14ac:dyDescent="0.2">
      <c r="A82" s="131"/>
      <c r="B82" s="75" t="s">
        <v>519</v>
      </c>
    </row>
    <row r="83" spans="1:2" x14ac:dyDescent="0.2">
      <c r="A83" s="131" t="s">
        <v>108</v>
      </c>
      <c r="B83" s="95" t="s">
        <v>220</v>
      </c>
    </row>
    <row r="84" spans="1:2" x14ac:dyDescent="0.2">
      <c r="A84" s="131"/>
      <c r="B84" s="75" t="s">
        <v>121</v>
      </c>
    </row>
    <row r="85" spans="1:2" x14ac:dyDescent="0.2">
      <c r="A85" s="131" t="s">
        <v>489</v>
      </c>
      <c r="B85" s="95" t="s">
        <v>490</v>
      </c>
    </row>
    <row r="86" spans="1:2" x14ac:dyDescent="0.2">
      <c r="A86" s="131"/>
      <c r="B86" s="75" t="s">
        <v>491</v>
      </c>
    </row>
    <row r="87" spans="1:2" x14ac:dyDescent="0.2">
      <c r="A87" s="131" t="s">
        <v>160</v>
      </c>
      <c r="B87" s="95" t="s">
        <v>205</v>
      </c>
    </row>
    <row r="88" spans="1:2" x14ac:dyDescent="0.2">
      <c r="A88" s="131"/>
      <c r="B88" s="75" t="s">
        <v>182</v>
      </c>
    </row>
    <row r="89" spans="1:2" x14ac:dyDescent="0.2">
      <c r="A89" s="131" t="s">
        <v>161</v>
      </c>
      <c r="B89" s="95" t="s">
        <v>217</v>
      </c>
    </row>
    <row r="90" spans="1:2" x14ac:dyDescent="0.2">
      <c r="A90" s="131"/>
      <c r="B90" s="75" t="s">
        <v>120</v>
      </c>
    </row>
    <row r="91" spans="1:2" x14ac:dyDescent="0.2">
      <c r="A91" s="131" t="s">
        <v>463</v>
      </c>
      <c r="B91" s="96" t="s">
        <v>209</v>
      </c>
    </row>
    <row r="92" spans="1:2" x14ac:dyDescent="0.2">
      <c r="A92" s="131"/>
      <c r="B92" s="90" t="s">
        <v>183</v>
      </c>
    </row>
    <row r="93" spans="1:2" ht="28.5" customHeight="1" x14ac:dyDescent="0.2">
      <c r="A93" s="131" t="s">
        <v>416</v>
      </c>
      <c r="B93" s="89" t="s">
        <v>387</v>
      </c>
    </row>
    <row r="94" spans="1:2" ht="33.75" x14ac:dyDescent="0.2">
      <c r="A94" s="131"/>
      <c r="B94" s="77" t="s">
        <v>417</v>
      </c>
    </row>
    <row r="95" spans="1:2" x14ac:dyDescent="0.2">
      <c r="A95" s="131" t="s">
        <v>162</v>
      </c>
      <c r="B95" s="95" t="s">
        <v>222</v>
      </c>
    </row>
    <row r="96" spans="1:2" x14ac:dyDescent="0.2">
      <c r="A96" s="131"/>
      <c r="B96" s="75" t="s">
        <v>191</v>
      </c>
    </row>
    <row r="97" spans="1:2" x14ac:dyDescent="0.2">
      <c r="A97" s="131" t="s">
        <v>382</v>
      </c>
      <c r="B97" s="95" t="s">
        <v>221</v>
      </c>
    </row>
    <row r="98" spans="1:2" x14ac:dyDescent="0.2">
      <c r="A98" s="131"/>
      <c r="B98" s="75" t="s">
        <v>229</v>
      </c>
    </row>
    <row r="99" spans="1:2" x14ac:dyDescent="0.2">
      <c r="A99" s="131" t="s">
        <v>383</v>
      </c>
      <c r="B99" s="95" t="s">
        <v>205</v>
      </c>
    </row>
    <row r="100" spans="1:2" x14ac:dyDescent="0.2">
      <c r="A100" s="131"/>
      <c r="B100" s="75" t="s">
        <v>182</v>
      </c>
    </row>
    <row r="101" spans="1:2" x14ac:dyDescent="0.2">
      <c r="A101" s="131" t="s">
        <v>384</v>
      </c>
      <c r="B101" s="95" t="s">
        <v>209</v>
      </c>
    </row>
    <row r="102" spans="1:2" x14ac:dyDescent="0.2">
      <c r="A102" s="131"/>
      <c r="B102" s="75" t="s">
        <v>183</v>
      </c>
    </row>
    <row r="103" spans="1:2" x14ac:dyDescent="0.2">
      <c r="A103" s="131" t="s">
        <v>464</v>
      </c>
      <c r="B103" s="95" t="s">
        <v>209</v>
      </c>
    </row>
    <row r="104" spans="1:2" x14ac:dyDescent="0.2">
      <c r="A104" s="131"/>
      <c r="B104" s="75" t="s">
        <v>183</v>
      </c>
    </row>
    <row r="105" spans="1:2" x14ac:dyDescent="0.2">
      <c r="A105" s="131" t="s">
        <v>109</v>
      </c>
      <c r="B105" s="95" t="s">
        <v>212</v>
      </c>
    </row>
    <row r="106" spans="1:2" x14ac:dyDescent="0.2">
      <c r="A106" s="131"/>
      <c r="B106" s="75" t="s">
        <v>122</v>
      </c>
    </row>
    <row r="107" spans="1:2" x14ac:dyDescent="0.2">
      <c r="A107" s="131" t="s">
        <v>110</v>
      </c>
      <c r="B107" s="95" t="s">
        <v>217</v>
      </c>
    </row>
    <row r="108" spans="1:2" x14ac:dyDescent="0.2">
      <c r="A108" s="131"/>
      <c r="B108" s="76" t="s">
        <v>120</v>
      </c>
    </row>
    <row r="109" spans="1:2" x14ac:dyDescent="0.2">
      <c r="A109" s="131" t="s">
        <v>492</v>
      </c>
      <c r="B109" s="93" t="s">
        <v>209</v>
      </c>
    </row>
    <row r="110" spans="1:2" x14ac:dyDescent="0.2">
      <c r="A110" s="131"/>
      <c r="B110" s="76" t="s">
        <v>493</v>
      </c>
    </row>
    <row r="111" spans="1:2" x14ac:dyDescent="0.2">
      <c r="A111" s="131" t="s">
        <v>385</v>
      </c>
      <c r="B111" s="95" t="s">
        <v>209</v>
      </c>
    </row>
    <row r="112" spans="1:2" x14ac:dyDescent="0.2">
      <c r="A112" s="131"/>
      <c r="B112" s="76" t="s">
        <v>249</v>
      </c>
    </row>
    <row r="113" spans="1:2" x14ac:dyDescent="0.2">
      <c r="A113" s="131" t="s">
        <v>163</v>
      </c>
      <c r="B113" s="95" t="s">
        <v>219</v>
      </c>
    </row>
    <row r="114" spans="1:2" x14ac:dyDescent="0.2">
      <c r="A114" s="131"/>
      <c r="B114" s="76" t="s">
        <v>193</v>
      </c>
    </row>
    <row r="115" spans="1:2" x14ac:dyDescent="0.2">
      <c r="A115" s="131" t="s">
        <v>551</v>
      </c>
      <c r="B115" s="93" t="s">
        <v>552</v>
      </c>
    </row>
    <row r="116" spans="1:2" x14ac:dyDescent="0.2">
      <c r="A116" s="131"/>
      <c r="B116" s="76" t="s">
        <v>122</v>
      </c>
    </row>
    <row r="117" spans="1:2" x14ac:dyDescent="0.2">
      <c r="A117" s="95" t="s">
        <v>164</v>
      </c>
      <c r="B117" s="95" t="s">
        <v>223</v>
      </c>
    </row>
    <row r="118" spans="1:2" x14ac:dyDescent="0.2">
      <c r="A118" s="95" t="s">
        <v>553</v>
      </c>
      <c r="B118" s="95" t="s">
        <v>549</v>
      </c>
    </row>
    <row r="119" spans="1:2" x14ac:dyDescent="0.2">
      <c r="A119" s="131" t="s">
        <v>165</v>
      </c>
      <c r="B119" s="95" t="s">
        <v>224</v>
      </c>
    </row>
    <row r="120" spans="1:2" x14ac:dyDescent="0.2">
      <c r="A120" s="131"/>
      <c r="B120" s="76" t="s">
        <v>125</v>
      </c>
    </row>
    <row r="121" spans="1:2" x14ac:dyDescent="0.2">
      <c r="A121" s="131" t="s">
        <v>166</v>
      </c>
      <c r="B121" s="96" t="s">
        <v>225</v>
      </c>
    </row>
    <row r="122" spans="1:2" ht="22.5" x14ac:dyDescent="0.2">
      <c r="A122" s="131"/>
      <c r="B122" s="77" t="s">
        <v>194</v>
      </c>
    </row>
    <row r="123" spans="1:2" x14ac:dyDescent="0.2">
      <c r="A123" s="131" t="s">
        <v>494</v>
      </c>
      <c r="B123" s="96" t="s">
        <v>209</v>
      </c>
    </row>
    <row r="124" spans="1:2" x14ac:dyDescent="0.2">
      <c r="A124" s="131"/>
      <c r="B124" s="77" t="s">
        <v>183</v>
      </c>
    </row>
    <row r="125" spans="1:2" x14ac:dyDescent="0.2">
      <c r="A125" s="131" t="s">
        <v>386</v>
      </c>
      <c r="B125" s="95" t="s">
        <v>226</v>
      </c>
    </row>
    <row r="126" spans="1:2" x14ac:dyDescent="0.2">
      <c r="A126" s="131"/>
      <c r="B126" s="95" t="s">
        <v>195</v>
      </c>
    </row>
    <row r="127" spans="1:2" x14ac:dyDescent="0.2">
      <c r="A127" s="131" t="s">
        <v>167</v>
      </c>
      <c r="B127" s="95" t="s">
        <v>217</v>
      </c>
    </row>
    <row r="128" spans="1:2" x14ac:dyDescent="0.2">
      <c r="A128" s="131"/>
      <c r="B128" s="75" t="s">
        <v>120</v>
      </c>
    </row>
    <row r="129" spans="1:2" x14ac:dyDescent="0.2">
      <c r="A129" s="131" t="s">
        <v>168</v>
      </c>
      <c r="B129" s="95" t="s">
        <v>227</v>
      </c>
    </row>
    <row r="130" spans="1:2" x14ac:dyDescent="0.2">
      <c r="A130" s="131"/>
      <c r="B130" s="75" t="s">
        <v>228</v>
      </c>
    </row>
    <row r="131" spans="1:2" x14ac:dyDescent="0.2">
      <c r="A131" s="131" t="s">
        <v>501</v>
      </c>
      <c r="B131" s="95" t="s">
        <v>502</v>
      </c>
    </row>
    <row r="132" spans="1:2" x14ac:dyDescent="0.2">
      <c r="A132" s="131"/>
      <c r="B132" s="75" t="s">
        <v>503</v>
      </c>
    </row>
    <row r="133" spans="1:2" x14ac:dyDescent="0.2">
      <c r="A133" s="131" t="s">
        <v>388</v>
      </c>
      <c r="B133" s="95" t="s">
        <v>209</v>
      </c>
    </row>
    <row r="134" spans="1:2" x14ac:dyDescent="0.2">
      <c r="A134" s="131"/>
      <c r="B134" s="75" t="s">
        <v>249</v>
      </c>
    </row>
    <row r="135" spans="1:2" x14ac:dyDescent="0.2">
      <c r="A135" s="131" t="s">
        <v>465</v>
      </c>
      <c r="B135" s="95" t="s">
        <v>221</v>
      </c>
    </row>
    <row r="136" spans="1:2" x14ac:dyDescent="0.2">
      <c r="A136" s="131"/>
      <c r="B136" s="75" t="s">
        <v>229</v>
      </c>
    </row>
    <row r="137" spans="1:2" x14ac:dyDescent="0.2">
      <c r="A137" s="131" t="s">
        <v>169</v>
      </c>
      <c r="B137" s="95" t="s">
        <v>209</v>
      </c>
    </row>
    <row r="138" spans="1:2" x14ac:dyDescent="0.2">
      <c r="A138" s="131"/>
      <c r="B138" s="75" t="s">
        <v>189</v>
      </c>
    </row>
    <row r="139" spans="1:2" x14ac:dyDescent="0.2">
      <c r="A139" s="131" t="s">
        <v>170</v>
      </c>
      <c r="B139" s="95" t="s">
        <v>230</v>
      </c>
    </row>
    <row r="140" spans="1:2" x14ac:dyDescent="0.2">
      <c r="A140" s="131"/>
      <c r="B140" s="76" t="s">
        <v>191</v>
      </c>
    </row>
    <row r="141" spans="1:2" x14ac:dyDescent="0.2">
      <c r="A141" s="131" t="s">
        <v>245</v>
      </c>
      <c r="B141" s="95" t="s">
        <v>209</v>
      </c>
    </row>
    <row r="142" spans="1:2" x14ac:dyDescent="0.2">
      <c r="A142" s="131"/>
      <c r="B142" s="76" t="s">
        <v>183</v>
      </c>
    </row>
    <row r="143" spans="1:2" x14ac:dyDescent="0.2">
      <c r="A143" s="131" t="s">
        <v>520</v>
      </c>
      <c r="B143" s="95" t="s">
        <v>208</v>
      </c>
    </row>
    <row r="144" spans="1:2" x14ac:dyDescent="0.2">
      <c r="A144" s="131"/>
      <c r="B144" s="75" t="s">
        <v>118</v>
      </c>
    </row>
    <row r="145" spans="1:2" x14ac:dyDescent="0.2">
      <c r="A145" s="131" t="s">
        <v>554</v>
      </c>
      <c r="B145" s="95" t="s">
        <v>209</v>
      </c>
    </row>
    <row r="146" spans="1:2" x14ac:dyDescent="0.2">
      <c r="A146" s="131"/>
      <c r="B146" s="75" t="s">
        <v>183</v>
      </c>
    </row>
    <row r="147" spans="1:2" x14ac:dyDescent="0.2">
      <c r="A147" s="131" t="s">
        <v>466</v>
      </c>
      <c r="B147" s="95" t="s">
        <v>209</v>
      </c>
    </row>
    <row r="148" spans="1:2" x14ac:dyDescent="0.2">
      <c r="A148" s="131"/>
      <c r="B148" s="76" t="s">
        <v>183</v>
      </c>
    </row>
    <row r="149" spans="1:2" x14ac:dyDescent="0.2">
      <c r="A149" s="131" t="s">
        <v>389</v>
      </c>
      <c r="B149" s="95" t="s">
        <v>209</v>
      </c>
    </row>
    <row r="150" spans="1:2" x14ac:dyDescent="0.2">
      <c r="A150" s="131"/>
      <c r="B150" s="76" t="s">
        <v>183</v>
      </c>
    </row>
    <row r="151" spans="1:2" x14ac:dyDescent="0.2">
      <c r="A151" s="131" t="s">
        <v>521</v>
      </c>
      <c r="B151" s="89" t="s">
        <v>207</v>
      </c>
    </row>
    <row r="152" spans="1:2" x14ac:dyDescent="0.2">
      <c r="A152" s="131"/>
      <c r="B152" s="91" t="s">
        <v>117</v>
      </c>
    </row>
    <row r="153" spans="1:2" x14ac:dyDescent="0.2">
      <c r="A153" s="131" t="s">
        <v>467</v>
      </c>
      <c r="B153" s="92" t="s">
        <v>468</v>
      </c>
    </row>
    <row r="154" spans="1:2" x14ac:dyDescent="0.2">
      <c r="A154" s="131"/>
      <c r="B154" s="91" t="s">
        <v>469</v>
      </c>
    </row>
    <row r="155" spans="1:2" x14ac:dyDescent="0.2">
      <c r="A155" s="131" t="s">
        <v>111</v>
      </c>
      <c r="B155" s="95" t="s">
        <v>207</v>
      </c>
    </row>
    <row r="156" spans="1:2" x14ac:dyDescent="0.2">
      <c r="A156" s="131"/>
      <c r="B156" s="76" t="s">
        <v>117</v>
      </c>
    </row>
    <row r="157" spans="1:2" x14ac:dyDescent="0.2">
      <c r="A157" s="131" t="s">
        <v>171</v>
      </c>
      <c r="B157" s="95" t="s">
        <v>231</v>
      </c>
    </row>
    <row r="158" spans="1:2" x14ac:dyDescent="0.2">
      <c r="A158" s="131"/>
      <c r="B158" s="75" t="s">
        <v>120</v>
      </c>
    </row>
    <row r="159" spans="1:2" x14ac:dyDescent="0.2">
      <c r="A159" s="95" t="s">
        <v>555</v>
      </c>
      <c r="B159" s="95" t="s">
        <v>232</v>
      </c>
    </row>
    <row r="160" spans="1:2" x14ac:dyDescent="0.2">
      <c r="A160" s="131" t="s">
        <v>522</v>
      </c>
      <c r="B160" s="95" t="s">
        <v>222</v>
      </c>
    </row>
    <row r="161" spans="1:2" x14ac:dyDescent="0.2">
      <c r="A161" s="131"/>
      <c r="B161" s="75" t="s">
        <v>189</v>
      </c>
    </row>
    <row r="162" spans="1:2" ht="22.5" x14ac:dyDescent="0.2">
      <c r="A162" s="131" t="s">
        <v>418</v>
      </c>
      <c r="B162" s="89" t="s">
        <v>419</v>
      </c>
    </row>
    <row r="163" spans="1:2" ht="22.5" x14ac:dyDescent="0.2">
      <c r="A163" s="131"/>
      <c r="B163" s="91" t="s">
        <v>420</v>
      </c>
    </row>
    <row r="164" spans="1:2" x14ac:dyDescent="0.2">
      <c r="A164" s="131" t="s">
        <v>172</v>
      </c>
      <c r="B164" s="95" t="s">
        <v>233</v>
      </c>
    </row>
    <row r="165" spans="1:2" x14ac:dyDescent="0.2">
      <c r="A165" s="131"/>
      <c r="B165" s="75" t="s">
        <v>197</v>
      </c>
    </row>
    <row r="166" spans="1:2" x14ac:dyDescent="0.2">
      <c r="A166" s="131" t="s">
        <v>246</v>
      </c>
      <c r="B166" s="95" t="s">
        <v>390</v>
      </c>
    </row>
    <row r="167" spans="1:2" x14ac:dyDescent="0.2">
      <c r="A167" s="131"/>
      <c r="B167" s="75" t="s">
        <v>188</v>
      </c>
    </row>
    <row r="168" spans="1:2" x14ac:dyDescent="0.2">
      <c r="A168" s="131" t="s">
        <v>556</v>
      </c>
      <c r="B168" s="95" t="s">
        <v>212</v>
      </c>
    </row>
    <row r="169" spans="1:2" x14ac:dyDescent="0.2">
      <c r="A169" s="131"/>
      <c r="B169" s="75" t="s">
        <v>123</v>
      </c>
    </row>
    <row r="170" spans="1:2" x14ac:dyDescent="0.2">
      <c r="A170" s="131" t="s">
        <v>173</v>
      </c>
      <c r="B170" s="95" t="s">
        <v>234</v>
      </c>
    </row>
    <row r="171" spans="1:2" x14ac:dyDescent="0.2">
      <c r="A171" s="131"/>
      <c r="B171" s="76" t="s">
        <v>198</v>
      </c>
    </row>
    <row r="172" spans="1:2" x14ac:dyDescent="0.2">
      <c r="A172" s="131" t="s">
        <v>504</v>
      </c>
      <c r="B172" s="95" t="s">
        <v>502</v>
      </c>
    </row>
    <row r="173" spans="1:2" x14ac:dyDescent="0.2">
      <c r="A173" s="131"/>
      <c r="B173" s="76" t="s">
        <v>503</v>
      </c>
    </row>
    <row r="174" spans="1:2" x14ac:dyDescent="0.2">
      <c r="A174" s="131" t="s">
        <v>174</v>
      </c>
      <c r="B174" s="95" t="s">
        <v>207</v>
      </c>
    </row>
    <row r="175" spans="1:2" x14ac:dyDescent="0.2">
      <c r="A175" s="131"/>
      <c r="B175" s="75" t="s">
        <v>117</v>
      </c>
    </row>
    <row r="176" spans="1:2" x14ac:dyDescent="0.2">
      <c r="A176" s="131" t="s">
        <v>421</v>
      </c>
      <c r="B176" s="95" t="s">
        <v>207</v>
      </c>
    </row>
    <row r="177" spans="1:2" x14ac:dyDescent="0.2">
      <c r="A177" s="131"/>
      <c r="B177" s="75" t="s">
        <v>117</v>
      </c>
    </row>
    <row r="178" spans="1:2" x14ac:dyDescent="0.2">
      <c r="A178" s="131" t="s">
        <v>112</v>
      </c>
      <c r="B178" s="95" t="s">
        <v>219</v>
      </c>
    </row>
    <row r="179" spans="1:2" x14ac:dyDescent="0.2">
      <c r="A179" s="131"/>
      <c r="B179" s="75" t="s">
        <v>124</v>
      </c>
    </row>
    <row r="180" spans="1:2" ht="22.5" x14ac:dyDescent="0.2">
      <c r="A180" s="131" t="s">
        <v>391</v>
      </c>
      <c r="B180" s="96" t="s">
        <v>392</v>
      </c>
    </row>
    <row r="181" spans="1:2" ht="33.75" x14ac:dyDescent="0.2">
      <c r="A181" s="131"/>
      <c r="B181" s="96" t="s">
        <v>393</v>
      </c>
    </row>
    <row r="182" spans="1:2" x14ac:dyDescent="0.2">
      <c r="A182" s="131" t="s">
        <v>422</v>
      </c>
      <c r="B182" s="89" t="s">
        <v>209</v>
      </c>
    </row>
    <row r="183" spans="1:2" x14ac:dyDescent="0.2">
      <c r="A183" s="131"/>
      <c r="B183" s="90" t="s">
        <v>183</v>
      </c>
    </row>
    <row r="184" spans="1:2" x14ac:dyDescent="0.2">
      <c r="A184" s="131" t="s">
        <v>523</v>
      </c>
      <c r="B184" s="92" t="s">
        <v>524</v>
      </c>
    </row>
    <row r="185" spans="1:2" x14ac:dyDescent="0.2">
      <c r="A185" s="131"/>
      <c r="B185" s="91" t="s">
        <v>525</v>
      </c>
    </row>
    <row r="186" spans="1:2" x14ac:dyDescent="0.2">
      <c r="A186" s="131" t="s">
        <v>175</v>
      </c>
      <c r="B186" s="95" t="s">
        <v>209</v>
      </c>
    </row>
    <row r="187" spans="1:2" x14ac:dyDescent="0.2">
      <c r="A187" s="131"/>
      <c r="B187" s="76" t="s">
        <v>199</v>
      </c>
    </row>
    <row r="188" spans="1:2" x14ac:dyDescent="0.2">
      <c r="A188" s="131" t="s">
        <v>247</v>
      </c>
      <c r="B188" s="95" t="s">
        <v>209</v>
      </c>
    </row>
    <row r="189" spans="1:2" x14ac:dyDescent="0.2">
      <c r="A189" s="131"/>
      <c r="B189" s="76" t="s">
        <v>183</v>
      </c>
    </row>
    <row r="190" spans="1:2" x14ac:dyDescent="0.2">
      <c r="A190" s="131" t="s">
        <v>470</v>
      </c>
      <c r="B190" s="93" t="s">
        <v>222</v>
      </c>
    </row>
    <row r="191" spans="1:2" x14ac:dyDescent="0.2">
      <c r="A191" s="131"/>
      <c r="B191" s="76" t="s">
        <v>398</v>
      </c>
    </row>
    <row r="192" spans="1:2" x14ac:dyDescent="0.2">
      <c r="A192" s="131" t="s">
        <v>176</v>
      </c>
      <c r="B192" s="95" t="s">
        <v>235</v>
      </c>
    </row>
    <row r="193" spans="1:2" x14ac:dyDescent="0.2">
      <c r="A193" s="131"/>
      <c r="B193" s="75" t="s">
        <v>229</v>
      </c>
    </row>
    <row r="194" spans="1:2" x14ac:dyDescent="0.2">
      <c r="A194" s="131" t="s">
        <v>248</v>
      </c>
      <c r="B194" s="95" t="s">
        <v>222</v>
      </c>
    </row>
    <row r="195" spans="1:2" x14ac:dyDescent="0.2">
      <c r="A195" s="131"/>
      <c r="B195" s="75" t="s">
        <v>379</v>
      </c>
    </row>
    <row r="196" spans="1:2" x14ac:dyDescent="0.2">
      <c r="A196" s="131" t="s">
        <v>113</v>
      </c>
      <c r="B196" s="95" t="s">
        <v>236</v>
      </c>
    </row>
    <row r="197" spans="1:2" x14ac:dyDescent="0.2">
      <c r="A197" s="131"/>
      <c r="B197" s="75" t="s">
        <v>119</v>
      </c>
    </row>
    <row r="198" spans="1:2" x14ac:dyDescent="0.2">
      <c r="A198" s="131" t="s">
        <v>114</v>
      </c>
      <c r="B198" s="95" t="s">
        <v>237</v>
      </c>
    </row>
    <row r="199" spans="1:2" x14ac:dyDescent="0.2">
      <c r="A199" s="131"/>
      <c r="B199" s="76" t="s">
        <v>125</v>
      </c>
    </row>
    <row r="200" spans="1:2" ht="22.5" x14ac:dyDescent="0.2">
      <c r="A200" s="131" t="s">
        <v>471</v>
      </c>
      <c r="B200" s="96" t="s">
        <v>472</v>
      </c>
    </row>
    <row r="201" spans="1:2" ht="22.5" x14ac:dyDescent="0.2">
      <c r="A201" s="131"/>
      <c r="B201" s="77" t="s">
        <v>473</v>
      </c>
    </row>
    <row r="202" spans="1:2" x14ac:dyDescent="0.2">
      <c r="A202" s="131" t="s">
        <v>505</v>
      </c>
      <c r="B202" s="95" t="s">
        <v>502</v>
      </c>
    </row>
    <row r="203" spans="1:2" x14ac:dyDescent="0.2">
      <c r="A203" s="131"/>
      <c r="B203" s="77" t="s">
        <v>503</v>
      </c>
    </row>
    <row r="204" spans="1:2" x14ac:dyDescent="0.2">
      <c r="A204" s="131" t="s">
        <v>506</v>
      </c>
      <c r="B204" s="95" t="s">
        <v>221</v>
      </c>
    </row>
    <row r="205" spans="1:2" x14ac:dyDescent="0.2">
      <c r="A205" s="131"/>
      <c r="B205" s="77" t="s">
        <v>229</v>
      </c>
    </row>
    <row r="206" spans="1:2" x14ac:dyDescent="0.2">
      <c r="A206" s="131" t="s">
        <v>394</v>
      </c>
      <c r="B206" s="95" t="s">
        <v>205</v>
      </c>
    </row>
    <row r="207" spans="1:2" x14ac:dyDescent="0.2">
      <c r="A207" s="131"/>
      <c r="B207" s="75" t="s">
        <v>182</v>
      </c>
    </row>
    <row r="208" spans="1:2" x14ac:dyDescent="0.2">
      <c r="A208" s="131" t="s">
        <v>526</v>
      </c>
      <c r="B208" s="95" t="s">
        <v>527</v>
      </c>
    </row>
    <row r="209" spans="1:2" x14ac:dyDescent="0.2">
      <c r="A209" s="131"/>
      <c r="B209" s="75" t="s">
        <v>117</v>
      </c>
    </row>
    <row r="210" spans="1:2" x14ac:dyDescent="0.2">
      <c r="A210" s="131" t="s">
        <v>495</v>
      </c>
      <c r="B210" s="95" t="s">
        <v>496</v>
      </c>
    </row>
    <row r="211" spans="1:2" x14ac:dyDescent="0.2">
      <c r="A211" s="131"/>
      <c r="B211" s="75" t="s">
        <v>497</v>
      </c>
    </row>
    <row r="212" spans="1:2" x14ac:dyDescent="0.2">
      <c r="A212" s="131" t="s">
        <v>423</v>
      </c>
      <c r="B212" s="96" t="s">
        <v>216</v>
      </c>
    </row>
    <row r="213" spans="1:2" x14ac:dyDescent="0.2">
      <c r="A213" s="131"/>
      <c r="B213" s="75" t="s">
        <v>119</v>
      </c>
    </row>
    <row r="214" spans="1:2" x14ac:dyDescent="0.2">
      <c r="A214" s="131" t="s">
        <v>395</v>
      </c>
      <c r="B214" s="95" t="s">
        <v>396</v>
      </c>
    </row>
    <row r="215" spans="1:2" x14ac:dyDescent="0.2">
      <c r="A215" s="131"/>
      <c r="B215" s="75" t="s">
        <v>397</v>
      </c>
    </row>
    <row r="216" spans="1:2" x14ac:dyDescent="0.2">
      <c r="A216" s="131" t="s">
        <v>177</v>
      </c>
      <c r="B216" s="95" t="s">
        <v>214</v>
      </c>
    </row>
    <row r="217" spans="1:2" x14ac:dyDescent="0.2">
      <c r="A217" s="131"/>
      <c r="B217" s="75" t="s">
        <v>190</v>
      </c>
    </row>
    <row r="218" spans="1:2" x14ac:dyDescent="0.2">
      <c r="A218" s="131" t="s">
        <v>557</v>
      </c>
      <c r="B218" s="95" t="s">
        <v>238</v>
      </c>
    </row>
    <row r="219" spans="1:2" x14ac:dyDescent="0.2">
      <c r="A219" s="131"/>
      <c r="B219" s="75" t="s">
        <v>126</v>
      </c>
    </row>
    <row r="220" spans="1:2" x14ac:dyDescent="0.2">
      <c r="A220" s="131" t="s">
        <v>178</v>
      </c>
      <c r="B220" s="95" t="s">
        <v>239</v>
      </c>
    </row>
    <row r="221" spans="1:2" x14ac:dyDescent="0.2">
      <c r="A221" s="131"/>
      <c r="B221" s="75" t="s">
        <v>200</v>
      </c>
    </row>
    <row r="222" spans="1:2" x14ac:dyDescent="0.2">
      <c r="A222" s="131" t="s">
        <v>558</v>
      </c>
      <c r="B222" s="95" t="s">
        <v>524</v>
      </c>
    </row>
    <row r="223" spans="1:2" x14ac:dyDescent="0.2">
      <c r="A223" s="131"/>
      <c r="B223" s="75" t="s">
        <v>559</v>
      </c>
    </row>
    <row r="224" spans="1:2" x14ac:dyDescent="0.2">
      <c r="A224" s="131" t="s">
        <v>474</v>
      </c>
      <c r="B224" s="95" t="s">
        <v>207</v>
      </c>
    </row>
    <row r="225" spans="1:2" x14ac:dyDescent="0.2">
      <c r="A225" s="131"/>
      <c r="B225" s="75" t="s">
        <v>117</v>
      </c>
    </row>
    <row r="226" spans="1:2" x14ac:dyDescent="0.2">
      <c r="A226" s="131" t="s">
        <v>115</v>
      </c>
      <c r="B226" s="95" t="s">
        <v>217</v>
      </c>
    </row>
    <row r="227" spans="1:2" x14ac:dyDescent="0.2">
      <c r="A227" s="131"/>
      <c r="B227" s="75" t="s">
        <v>120</v>
      </c>
    </row>
    <row r="228" spans="1:2" ht="22.5" x14ac:dyDescent="0.2">
      <c r="A228" s="131" t="s">
        <v>475</v>
      </c>
      <c r="B228" s="96" t="s">
        <v>400</v>
      </c>
    </row>
    <row r="229" spans="1:2" ht="22.5" x14ac:dyDescent="0.2">
      <c r="A229" s="131"/>
      <c r="B229" s="77" t="s">
        <v>393</v>
      </c>
    </row>
    <row r="230" spans="1:2" x14ac:dyDescent="0.2">
      <c r="A230" s="131" t="s">
        <v>116</v>
      </c>
      <c r="B230" s="95" t="s">
        <v>208</v>
      </c>
    </row>
    <row r="231" spans="1:2" x14ac:dyDescent="0.2">
      <c r="A231" s="131"/>
      <c r="B231" s="75" t="s">
        <v>118</v>
      </c>
    </row>
    <row r="232" spans="1:2" x14ac:dyDescent="0.2">
      <c r="A232" s="131" t="s">
        <v>507</v>
      </c>
      <c r="B232" s="95" t="s">
        <v>222</v>
      </c>
    </row>
    <row r="233" spans="1:2" x14ac:dyDescent="0.2">
      <c r="A233" s="131"/>
      <c r="B233" s="75" t="s">
        <v>118</v>
      </c>
    </row>
    <row r="234" spans="1:2" x14ac:dyDescent="0.2">
      <c r="A234" s="131" t="s">
        <v>476</v>
      </c>
      <c r="B234" s="96" t="s">
        <v>222</v>
      </c>
    </row>
    <row r="235" spans="1:2" x14ac:dyDescent="0.2">
      <c r="A235" s="131"/>
      <c r="B235" s="77" t="s">
        <v>477</v>
      </c>
    </row>
    <row r="236" spans="1:2" x14ac:dyDescent="0.2">
      <c r="A236" s="131" t="s">
        <v>508</v>
      </c>
      <c r="B236" s="96" t="s">
        <v>222</v>
      </c>
    </row>
    <row r="237" spans="1:2" x14ac:dyDescent="0.2">
      <c r="A237" s="131"/>
      <c r="B237" s="77" t="s">
        <v>477</v>
      </c>
    </row>
    <row r="238" spans="1:2" x14ac:dyDescent="0.2">
      <c r="A238" s="131" t="s">
        <v>560</v>
      </c>
      <c r="B238" s="96" t="s">
        <v>209</v>
      </c>
    </row>
    <row r="239" spans="1:2" x14ac:dyDescent="0.2">
      <c r="A239" s="131"/>
      <c r="B239" s="77" t="s">
        <v>183</v>
      </c>
    </row>
    <row r="240" spans="1:2" x14ac:dyDescent="0.2">
      <c r="A240" s="131" t="s">
        <v>528</v>
      </c>
      <c r="B240" s="96" t="s">
        <v>220</v>
      </c>
    </row>
    <row r="241" spans="1:2" x14ac:dyDescent="0.2">
      <c r="A241" s="131"/>
      <c r="B241" s="77" t="s">
        <v>121</v>
      </c>
    </row>
    <row r="242" spans="1:2" ht="22.5" x14ac:dyDescent="0.2">
      <c r="A242" s="131" t="s">
        <v>399</v>
      </c>
      <c r="B242" s="96" t="s">
        <v>400</v>
      </c>
    </row>
    <row r="243" spans="1:2" ht="33.75" x14ac:dyDescent="0.2">
      <c r="A243" s="131"/>
      <c r="B243" s="77" t="s">
        <v>401</v>
      </c>
    </row>
    <row r="244" spans="1:2" x14ac:dyDescent="0.2">
      <c r="A244" s="131" t="s">
        <v>424</v>
      </c>
      <c r="B244" s="95" t="s">
        <v>425</v>
      </c>
    </row>
    <row r="245" spans="1:2" x14ac:dyDescent="0.2">
      <c r="A245" s="131"/>
      <c r="B245" s="77" t="s">
        <v>426</v>
      </c>
    </row>
    <row r="246" spans="1:2" x14ac:dyDescent="0.2">
      <c r="A246" s="131" t="s">
        <v>179</v>
      </c>
      <c r="B246" s="95" t="s">
        <v>208</v>
      </c>
    </row>
    <row r="247" spans="1:2" x14ac:dyDescent="0.2">
      <c r="A247" s="131"/>
      <c r="B247" s="76" t="s">
        <v>118</v>
      </c>
    </row>
    <row r="248" spans="1:2" x14ac:dyDescent="0.2">
      <c r="A248" s="131" t="s">
        <v>180</v>
      </c>
      <c r="B248" s="95" t="s">
        <v>240</v>
      </c>
    </row>
    <row r="249" spans="1:2" x14ac:dyDescent="0.2">
      <c r="A249" s="131"/>
      <c r="B249" s="76" t="s">
        <v>241</v>
      </c>
    </row>
    <row r="250" spans="1:2" x14ac:dyDescent="0.2">
      <c r="A250" s="131" t="s">
        <v>478</v>
      </c>
      <c r="B250" s="93" t="s">
        <v>222</v>
      </c>
    </row>
    <row r="251" spans="1:2" x14ac:dyDescent="0.2">
      <c r="A251" s="131"/>
      <c r="B251" s="76" t="s">
        <v>477</v>
      </c>
    </row>
    <row r="252" spans="1:2" x14ac:dyDescent="0.2">
      <c r="A252" s="131" t="s">
        <v>181</v>
      </c>
      <c r="B252" s="95" t="s">
        <v>242</v>
      </c>
    </row>
    <row r="253" spans="1:2" x14ac:dyDescent="0.2">
      <c r="A253" s="131"/>
      <c r="B253" s="75" t="s">
        <v>201</v>
      </c>
    </row>
  </sheetData>
  <mergeCells count="122">
    <mergeCell ref="A214:A215"/>
    <mergeCell ref="A216:A217"/>
    <mergeCell ref="A218:A219"/>
    <mergeCell ref="A220:A221"/>
    <mergeCell ref="A222:A223"/>
    <mergeCell ref="A224:A225"/>
    <mergeCell ref="A226:A227"/>
    <mergeCell ref="A228:A229"/>
    <mergeCell ref="A230:A231"/>
    <mergeCell ref="A196:A197"/>
    <mergeCell ref="A198:A199"/>
    <mergeCell ref="A200:A201"/>
    <mergeCell ref="A202:A203"/>
    <mergeCell ref="A204:A205"/>
    <mergeCell ref="A206:A207"/>
    <mergeCell ref="A208:A209"/>
    <mergeCell ref="A210:A211"/>
    <mergeCell ref="A212:A213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160:A161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23:A124"/>
    <mergeCell ref="A125:A126"/>
    <mergeCell ref="A127:A128"/>
    <mergeCell ref="A129:A130"/>
    <mergeCell ref="A155:A156"/>
    <mergeCell ref="A157:A158"/>
    <mergeCell ref="A149:A150"/>
    <mergeCell ref="A151:A152"/>
    <mergeCell ref="A153:A154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03:A104"/>
    <mergeCell ref="A105:A106"/>
    <mergeCell ref="A107:A108"/>
    <mergeCell ref="A109:A110"/>
    <mergeCell ref="A111:A112"/>
    <mergeCell ref="A113:A114"/>
    <mergeCell ref="A115:A116"/>
    <mergeCell ref="A119:A120"/>
    <mergeCell ref="A121:A122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56:A57"/>
    <mergeCell ref="A46:A47"/>
    <mergeCell ref="A49:A50"/>
    <mergeCell ref="A51:A52"/>
    <mergeCell ref="A53:A54"/>
    <mergeCell ref="A58:A59"/>
    <mergeCell ref="A60:A61"/>
    <mergeCell ref="A63:A64"/>
    <mergeCell ref="A65:A66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42:A43"/>
    <mergeCell ref="A44:A45"/>
    <mergeCell ref="A35:A36"/>
    <mergeCell ref="A37:A38"/>
    <mergeCell ref="A39:A40"/>
    <mergeCell ref="A250:A251"/>
    <mergeCell ref="A252:A253"/>
    <mergeCell ref="A232:A233"/>
    <mergeCell ref="A234:A235"/>
    <mergeCell ref="A236:A237"/>
    <mergeCell ref="A238:A239"/>
    <mergeCell ref="A240:A241"/>
    <mergeCell ref="A242:A243"/>
    <mergeCell ref="A244:A245"/>
    <mergeCell ref="A246:A247"/>
    <mergeCell ref="A248:A249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showGridLines="0" workbookViewId="0">
      <selection activeCell="B1" sqref="B1"/>
    </sheetView>
  </sheetViews>
  <sheetFormatPr defaultRowHeight="15" x14ac:dyDescent="0.25"/>
  <cols>
    <col min="1" max="1" width="10.85546875" customWidth="1"/>
    <col min="2" max="2" width="15" customWidth="1"/>
    <col min="3" max="3" width="9.140625" customWidth="1"/>
    <col min="6" max="6" width="3.140625" customWidth="1"/>
    <col min="7" max="7" width="9.140625" customWidth="1"/>
  </cols>
  <sheetData>
    <row r="1" spans="1:10" ht="15.75" x14ac:dyDescent="0.25">
      <c r="A1" s="1" t="s">
        <v>0</v>
      </c>
    </row>
    <row r="3" spans="1:10" x14ac:dyDescent="0.25">
      <c r="A3" s="25" t="s">
        <v>259</v>
      </c>
    </row>
    <row r="4" spans="1:10" x14ac:dyDescent="0.25">
      <c r="A4" s="28" t="s">
        <v>260</v>
      </c>
    </row>
    <row r="6" spans="1:10" x14ac:dyDescent="0.25">
      <c r="A6" s="4"/>
      <c r="B6" s="4"/>
      <c r="C6" s="115" t="s">
        <v>18</v>
      </c>
      <c r="D6" s="115"/>
      <c r="E6" s="115"/>
      <c r="F6" s="4"/>
      <c r="G6" s="115" t="s">
        <v>19</v>
      </c>
      <c r="H6" s="115"/>
      <c r="I6" s="115"/>
      <c r="J6" s="65"/>
    </row>
    <row r="7" spans="1:10" x14ac:dyDescent="0.25">
      <c r="A7" s="15"/>
      <c r="B7" s="15"/>
      <c r="C7" s="116" t="s">
        <v>20</v>
      </c>
      <c r="D7" s="116"/>
      <c r="E7" s="116"/>
      <c r="F7" s="15"/>
      <c r="G7" s="116" t="s">
        <v>21</v>
      </c>
      <c r="H7" s="116"/>
      <c r="I7" s="116"/>
      <c r="J7" s="65"/>
    </row>
    <row r="8" spans="1:10" x14ac:dyDescent="0.25">
      <c r="A8" s="15"/>
      <c r="B8" s="15"/>
      <c r="C8" s="16">
        <v>2021</v>
      </c>
      <c r="D8" s="16">
        <v>2022</v>
      </c>
      <c r="E8" s="16">
        <v>2023</v>
      </c>
      <c r="F8" s="16"/>
      <c r="G8" s="16">
        <v>2021</v>
      </c>
      <c r="H8" s="16">
        <v>2022</v>
      </c>
      <c r="I8" s="16">
        <v>2023</v>
      </c>
      <c r="J8" s="62"/>
    </row>
    <row r="9" spans="1:10" x14ac:dyDescent="0.25">
      <c r="A9" s="6" t="s">
        <v>11</v>
      </c>
      <c r="B9" s="6"/>
      <c r="C9" s="9"/>
      <c r="D9" s="9"/>
      <c r="E9" s="9"/>
      <c r="F9" s="6"/>
      <c r="G9" s="6"/>
      <c r="H9" s="6"/>
      <c r="I9" s="6"/>
      <c r="J9" s="2"/>
    </row>
    <row r="10" spans="1:10" x14ac:dyDescent="0.25">
      <c r="A10" s="7" t="s">
        <v>22</v>
      </c>
      <c r="B10" s="7"/>
      <c r="C10" s="8">
        <v>150426.55900000001</v>
      </c>
      <c r="D10" s="8">
        <v>129154.05499999999</v>
      </c>
      <c r="E10" s="8">
        <v>107472.215</v>
      </c>
      <c r="F10" s="7"/>
      <c r="G10" s="19">
        <v>1</v>
      </c>
      <c r="H10" s="19">
        <v>1</v>
      </c>
      <c r="I10" s="19">
        <v>1</v>
      </c>
      <c r="J10" s="69"/>
    </row>
    <row r="11" spans="1:10" x14ac:dyDescent="0.25">
      <c r="A11" s="6" t="s">
        <v>23</v>
      </c>
      <c r="B11" s="6"/>
      <c r="C11" s="9">
        <v>56065.894999999997</v>
      </c>
      <c r="D11" s="9">
        <v>43278.072</v>
      </c>
      <c r="E11" s="9">
        <v>29977.19</v>
      </c>
      <c r="F11" s="6"/>
      <c r="G11" s="18">
        <v>0.37271274017509098</v>
      </c>
      <c r="H11" s="18">
        <v>0.3350887589243714</v>
      </c>
      <c r="I11" s="18">
        <v>0.27892967498622784</v>
      </c>
      <c r="J11" s="69"/>
    </row>
    <row r="12" spans="1:10" x14ac:dyDescent="0.25">
      <c r="A12" s="7" t="s">
        <v>24</v>
      </c>
      <c r="B12" s="7"/>
      <c r="C12" s="8">
        <v>94360.664000000004</v>
      </c>
      <c r="D12" s="8">
        <v>85875.982999999993</v>
      </c>
      <c r="E12" s="8">
        <v>77495.024999999994</v>
      </c>
      <c r="F12" s="7"/>
      <c r="G12" s="19">
        <v>0.62728725982490896</v>
      </c>
      <c r="H12" s="19">
        <v>0.6649112410756286</v>
      </c>
      <c r="I12" s="19">
        <v>0.72107032501377211</v>
      </c>
      <c r="J12" s="69"/>
    </row>
    <row r="13" spans="1:10" x14ac:dyDescent="0.25">
      <c r="A13" s="6"/>
      <c r="B13" s="6"/>
      <c r="C13" s="9"/>
      <c r="D13" s="9"/>
      <c r="E13" s="9"/>
      <c r="F13" s="6"/>
      <c r="G13" s="29"/>
      <c r="H13" s="29"/>
      <c r="I13" s="29"/>
      <c r="J13" s="98"/>
    </row>
    <row r="14" spans="1:10" x14ac:dyDescent="0.25">
      <c r="A14" s="7" t="s">
        <v>25</v>
      </c>
      <c r="B14" s="7"/>
      <c r="C14" s="8">
        <v>84794.706000000006</v>
      </c>
      <c r="D14" s="8">
        <v>67125.653999999995</v>
      </c>
      <c r="E14" s="8">
        <v>55570.968000000001</v>
      </c>
      <c r="F14" s="7"/>
      <c r="G14" s="17">
        <v>0.56369504536762027</v>
      </c>
      <c r="H14" s="17">
        <v>0.51973322866246818</v>
      </c>
      <c r="I14" s="17">
        <v>0.51707288251200556</v>
      </c>
      <c r="J14" s="69"/>
    </row>
    <row r="15" spans="1:10" x14ac:dyDescent="0.25">
      <c r="A15" s="6" t="s">
        <v>26</v>
      </c>
      <c r="B15" s="6"/>
      <c r="C15" s="9">
        <v>46723.493000000002</v>
      </c>
      <c r="D15" s="9">
        <v>44366.462</v>
      </c>
      <c r="E15" s="9">
        <v>35124.231</v>
      </c>
      <c r="F15" s="6"/>
      <c r="G15" s="26">
        <v>0.31060667285489124</v>
      </c>
      <c r="H15" s="26">
        <v>0.34351582689370458</v>
      </c>
      <c r="I15" s="26">
        <v>0.32682150451630687</v>
      </c>
      <c r="J15" s="69"/>
    </row>
    <row r="16" spans="1:10" x14ac:dyDescent="0.25">
      <c r="A16" s="7" t="s">
        <v>91</v>
      </c>
      <c r="B16" s="7"/>
      <c r="C16" s="8">
        <v>9716.5349999999999</v>
      </c>
      <c r="D16" s="8">
        <v>9168.84</v>
      </c>
      <c r="E16" s="8">
        <v>8752.2369999999992</v>
      </c>
      <c r="F16" s="7"/>
      <c r="G16" s="17">
        <v>6.4593214553289091E-2</v>
      </c>
      <c r="H16" s="17">
        <v>7.0991499260321334E-2</v>
      </c>
      <c r="I16" s="17">
        <v>8.1437206816664193E-2</v>
      </c>
      <c r="J16" s="69"/>
    </row>
    <row r="17" spans="1:10" x14ac:dyDescent="0.25">
      <c r="A17" s="6" t="s">
        <v>50</v>
      </c>
      <c r="B17" s="6"/>
      <c r="C17" s="9">
        <v>8014.9679999999998</v>
      </c>
      <c r="D17" s="9">
        <v>7564.83</v>
      </c>
      <c r="E17" s="9">
        <v>7170.777</v>
      </c>
      <c r="F17" s="6"/>
      <c r="G17" s="26">
        <v>5.3281601688435883E-2</v>
      </c>
      <c r="H17" s="26">
        <v>5.8572144715084637E-2</v>
      </c>
      <c r="I17" s="26">
        <v>6.6722147673238155E-2</v>
      </c>
      <c r="J17" s="70"/>
    </row>
    <row r="18" spans="1:10" x14ac:dyDescent="0.25">
      <c r="A18" s="10" t="s">
        <v>28</v>
      </c>
      <c r="B18" s="10"/>
      <c r="C18" s="11">
        <v>1176.857</v>
      </c>
      <c r="D18" s="11">
        <v>928.26900000000001</v>
      </c>
      <c r="E18" s="11">
        <v>854.00199999999995</v>
      </c>
      <c r="F18" s="10"/>
      <c r="G18" s="24">
        <v>7.8234655357635342E-3</v>
      </c>
      <c r="H18" s="24">
        <v>7.18730046842122E-3</v>
      </c>
      <c r="I18" s="24">
        <v>7.9462584817852691E-3</v>
      </c>
      <c r="J18" s="70"/>
    </row>
    <row r="19" spans="1:10" x14ac:dyDescent="0.25">
      <c r="A19" s="78"/>
      <c r="B19" s="2"/>
      <c r="C19" s="2"/>
      <c r="D19" s="63"/>
      <c r="E19" s="63"/>
      <c r="F19" s="63"/>
      <c r="G19" s="2"/>
      <c r="H19" s="69"/>
      <c r="I19" s="70"/>
      <c r="J19" s="70"/>
    </row>
    <row r="20" spans="1:10" x14ac:dyDescent="0.25">
      <c r="A20" s="78"/>
      <c r="B20" s="2"/>
      <c r="C20" s="2"/>
      <c r="D20" s="63"/>
      <c r="E20" s="63"/>
      <c r="F20" s="63"/>
      <c r="G20" s="2"/>
      <c r="H20" s="69"/>
      <c r="I20" s="70"/>
      <c r="J20" s="70"/>
    </row>
    <row r="21" spans="1:10" x14ac:dyDescent="0.25">
      <c r="A21" s="25" t="s">
        <v>261</v>
      </c>
    </row>
    <row r="22" spans="1:10" x14ac:dyDescent="0.25">
      <c r="A22" s="13" t="s">
        <v>262</v>
      </c>
    </row>
  </sheetData>
  <mergeCells count="4">
    <mergeCell ref="C6:E6"/>
    <mergeCell ref="G6:I6"/>
    <mergeCell ref="C7:E7"/>
    <mergeCell ref="G7:I7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2"/>
  <sheetViews>
    <sheetView showGridLines="0" workbookViewId="0">
      <selection activeCell="B1" sqref="B1"/>
    </sheetView>
  </sheetViews>
  <sheetFormatPr defaultRowHeight="15" x14ac:dyDescent="0.25"/>
  <cols>
    <col min="3" max="3" width="9" customWidth="1"/>
    <col min="7" max="7" width="2.7109375" customWidth="1"/>
  </cols>
  <sheetData>
    <row r="1" spans="1:10" ht="15.75" x14ac:dyDescent="0.25">
      <c r="A1" s="1" t="s">
        <v>0</v>
      </c>
    </row>
    <row r="3" spans="1:10" x14ac:dyDescent="0.25">
      <c r="A3" s="25" t="s">
        <v>263</v>
      </c>
    </row>
    <row r="4" spans="1:10" x14ac:dyDescent="0.25">
      <c r="A4" s="13" t="s">
        <v>264</v>
      </c>
    </row>
    <row r="6" spans="1:10" x14ac:dyDescent="0.25">
      <c r="A6" s="4"/>
      <c r="B6" s="4"/>
      <c r="C6" s="4"/>
      <c r="D6" s="115" t="s">
        <v>18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20</v>
      </c>
      <c r="E7" s="116"/>
      <c r="F7" s="116"/>
      <c r="G7" s="15"/>
      <c r="H7" s="116" t="s">
        <v>21</v>
      </c>
      <c r="I7" s="116"/>
      <c r="J7" s="116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 t="s">
        <v>11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87110.228000000003</v>
      </c>
      <c r="E10" s="8">
        <v>74562.027999999991</v>
      </c>
      <c r="F10" s="8">
        <v>61176.31</v>
      </c>
      <c r="G10" s="7"/>
      <c r="H10" s="19">
        <v>1</v>
      </c>
      <c r="I10" s="19">
        <v>1.0000000000000002</v>
      </c>
      <c r="J10" s="19">
        <v>1</v>
      </c>
    </row>
    <row r="11" spans="1:10" x14ac:dyDescent="0.25">
      <c r="A11" s="6" t="s">
        <v>23</v>
      </c>
      <c r="B11" s="6"/>
      <c r="C11" s="6"/>
      <c r="D11" s="9">
        <v>37613.148000000001</v>
      </c>
      <c r="E11" s="9">
        <v>28903.014999999999</v>
      </c>
      <c r="F11" s="9">
        <v>18951.037</v>
      </c>
      <c r="G11" s="6"/>
      <c r="H11" s="18">
        <v>0.43178796409532988</v>
      </c>
      <c r="I11" s="18">
        <v>0.38763718980390399</v>
      </c>
      <c r="J11" s="18">
        <v>0.30977737951177509</v>
      </c>
    </row>
    <row r="12" spans="1:10" x14ac:dyDescent="0.25">
      <c r="A12" s="7" t="s">
        <v>24</v>
      </c>
      <c r="B12" s="7"/>
      <c r="C12" s="7"/>
      <c r="D12" s="8">
        <v>49497.08</v>
      </c>
      <c r="E12" s="8">
        <v>45659.012999999999</v>
      </c>
      <c r="F12" s="8">
        <v>42225.273000000001</v>
      </c>
      <c r="G12" s="7"/>
      <c r="H12" s="19">
        <v>0.56821203590467007</v>
      </c>
      <c r="I12" s="19">
        <v>0.61236281019609617</v>
      </c>
      <c r="J12" s="19">
        <v>0.69022262048822502</v>
      </c>
    </row>
    <row r="13" spans="1:10" x14ac:dyDescent="0.25">
      <c r="A13" s="6"/>
      <c r="B13" s="6"/>
      <c r="C13" s="6"/>
      <c r="D13" s="9"/>
      <c r="E13" s="9"/>
      <c r="F13" s="9"/>
      <c r="G13" s="6"/>
      <c r="H13" s="18"/>
      <c r="I13" s="18"/>
      <c r="J13" s="18"/>
    </row>
    <row r="14" spans="1:10" x14ac:dyDescent="0.25">
      <c r="A14" s="7" t="s">
        <v>25</v>
      </c>
      <c r="B14" s="7"/>
      <c r="C14" s="7"/>
      <c r="D14" s="8">
        <v>53770.631999999998</v>
      </c>
      <c r="E14" s="8">
        <v>43371.817000000003</v>
      </c>
      <c r="F14" s="8">
        <v>36168.608</v>
      </c>
      <c r="G14" s="7"/>
      <c r="H14" s="19">
        <v>0.61727116590717679</v>
      </c>
      <c r="I14" s="19">
        <v>0.58168773252787609</v>
      </c>
      <c r="J14" s="19">
        <v>0.5912191827195854</v>
      </c>
    </row>
    <row r="15" spans="1:10" x14ac:dyDescent="0.25">
      <c r="A15" s="6" t="s">
        <v>26</v>
      </c>
      <c r="B15" s="6"/>
      <c r="C15" s="6"/>
      <c r="D15" s="9">
        <v>22179.451000000001</v>
      </c>
      <c r="E15" s="9">
        <v>20781.578000000001</v>
      </c>
      <c r="F15" s="9">
        <v>14532.093999999999</v>
      </c>
      <c r="G15" s="6"/>
      <c r="H15" s="18">
        <v>0.25461362585344172</v>
      </c>
      <c r="I15" s="18">
        <v>0.27871529996474886</v>
      </c>
      <c r="J15" s="18">
        <v>0.23754446778499716</v>
      </c>
    </row>
    <row r="16" spans="1:10" x14ac:dyDescent="0.25">
      <c r="A16" s="50" t="s">
        <v>91</v>
      </c>
      <c r="B16" s="7"/>
      <c r="C16" s="7"/>
      <c r="D16" s="30">
        <v>7458.2730000000001</v>
      </c>
      <c r="E16" s="30">
        <v>7165.7330000000002</v>
      </c>
      <c r="F16" s="30">
        <v>7191.8360000000002</v>
      </c>
      <c r="G16" s="7"/>
      <c r="H16" s="21">
        <v>8.5618797829343299E-2</v>
      </c>
      <c r="I16" s="21">
        <v>9.6104320016617589E-2</v>
      </c>
      <c r="J16" s="21">
        <v>0.1175591662851192</v>
      </c>
    </row>
    <row r="17" spans="1:10" x14ac:dyDescent="0.25">
      <c r="A17" s="6" t="s">
        <v>50</v>
      </c>
      <c r="B17" s="6"/>
      <c r="C17" s="6"/>
      <c r="D17" s="22">
        <v>3288.009</v>
      </c>
      <c r="E17" s="22">
        <v>3005.8820000000001</v>
      </c>
      <c r="F17" s="22">
        <v>3108.7710000000002</v>
      </c>
      <c r="G17" s="6"/>
      <c r="H17" s="32">
        <v>3.7745383928968708E-2</v>
      </c>
      <c r="I17" s="32">
        <v>4.0313844467857025E-2</v>
      </c>
      <c r="J17" s="32">
        <v>5.0816582431990429E-2</v>
      </c>
    </row>
    <row r="18" spans="1:10" x14ac:dyDescent="0.25">
      <c r="A18" s="104" t="s">
        <v>28</v>
      </c>
      <c r="B18" s="10"/>
      <c r="C18" s="10"/>
      <c r="D18" s="33">
        <v>413.863</v>
      </c>
      <c r="E18" s="33">
        <v>237.018</v>
      </c>
      <c r="F18" s="33">
        <v>175.001</v>
      </c>
      <c r="G18" s="10"/>
      <c r="H18" s="27">
        <v>4.7510264810694787E-3</v>
      </c>
      <c r="I18" s="27">
        <v>3.1788030229006115E-3</v>
      </c>
      <c r="J18" s="27">
        <v>2.8606007783078123E-3</v>
      </c>
    </row>
    <row r="19" spans="1:10" x14ac:dyDescent="0.25">
      <c r="A19" s="2"/>
      <c r="B19" s="2"/>
      <c r="C19" s="2"/>
      <c r="D19" s="63"/>
      <c r="E19" s="63"/>
      <c r="F19" s="68"/>
      <c r="G19" s="2"/>
      <c r="H19" s="70"/>
      <c r="I19" s="70"/>
      <c r="J19" s="69"/>
    </row>
    <row r="20" spans="1:10" x14ac:dyDescent="0.25">
      <c r="A20" s="2"/>
      <c r="B20" s="2"/>
      <c r="C20" s="2"/>
      <c r="D20" s="63"/>
      <c r="E20" s="63"/>
      <c r="F20" s="68"/>
      <c r="G20" s="2"/>
      <c r="H20" s="70"/>
      <c r="I20" s="70"/>
      <c r="J20" s="69"/>
    </row>
    <row r="21" spans="1:10" x14ac:dyDescent="0.25">
      <c r="A21" s="25" t="s">
        <v>265</v>
      </c>
    </row>
    <row r="22" spans="1:10" x14ac:dyDescent="0.25">
      <c r="A22" s="13" t="s">
        <v>266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3"/>
  <sheetViews>
    <sheetView showGridLines="0" workbookViewId="0">
      <selection activeCell="A21" sqref="A21"/>
    </sheetView>
  </sheetViews>
  <sheetFormatPr defaultRowHeight="15" x14ac:dyDescent="0.25"/>
  <cols>
    <col min="1" max="1" width="23.5703125" customWidth="1"/>
    <col min="2" max="3" width="8.5703125" customWidth="1"/>
    <col min="5" max="5" width="1.7109375" customWidth="1"/>
    <col min="6" max="8" width="10.140625" customWidth="1"/>
  </cols>
  <sheetData>
    <row r="1" spans="1:9" ht="15.75" x14ac:dyDescent="0.25">
      <c r="A1" s="1" t="s">
        <v>0</v>
      </c>
    </row>
    <row r="3" spans="1:9" x14ac:dyDescent="0.25">
      <c r="A3" s="25" t="s">
        <v>267</v>
      </c>
    </row>
    <row r="4" spans="1:9" x14ac:dyDescent="0.25">
      <c r="A4" s="13" t="s">
        <v>268</v>
      </c>
    </row>
    <row r="5" spans="1:9" x14ac:dyDescent="0.25">
      <c r="A5" s="13"/>
    </row>
    <row r="6" spans="1:9" x14ac:dyDescent="0.25">
      <c r="A6" s="4"/>
      <c r="B6" s="115" t="s">
        <v>18</v>
      </c>
      <c r="C6" s="117"/>
      <c r="D6" s="117"/>
      <c r="E6" s="4"/>
      <c r="F6" s="115" t="s">
        <v>19</v>
      </c>
      <c r="G6" s="117"/>
      <c r="H6" s="117"/>
      <c r="I6" s="103"/>
    </row>
    <row r="7" spans="1:9" x14ac:dyDescent="0.25">
      <c r="A7" s="15"/>
      <c r="B7" s="116" t="s">
        <v>20</v>
      </c>
      <c r="C7" s="118"/>
      <c r="D7" s="118"/>
      <c r="E7" s="15"/>
      <c r="F7" s="116" t="s">
        <v>21</v>
      </c>
      <c r="G7" s="118"/>
      <c r="H7" s="118"/>
      <c r="I7" s="103"/>
    </row>
    <row r="8" spans="1:9" x14ac:dyDescent="0.25">
      <c r="A8" s="15"/>
      <c r="B8" s="16">
        <v>2021</v>
      </c>
      <c r="C8" s="16">
        <v>2022</v>
      </c>
      <c r="D8" s="16">
        <v>2023</v>
      </c>
      <c r="E8" s="16"/>
      <c r="F8" s="16">
        <v>2021</v>
      </c>
      <c r="G8" s="16">
        <v>2022</v>
      </c>
      <c r="H8" s="16">
        <v>2023</v>
      </c>
      <c r="I8" s="62"/>
    </row>
    <row r="9" spans="1:9" x14ac:dyDescent="0.25">
      <c r="A9" s="6" t="s">
        <v>11</v>
      </c>
      <c r="B9" s="6"/>
      <c r="C9" s="6"/>
      <c r="D9" s="6"/>
      <c r="E9" s="6"/>
      <c r="F9" s="6"/>
      <c r="G9" s="6"/>
      <c r="H9" s="6"/>
      <c r="I9" s="2"/>
    </row>
    <row r="10" spans="1:9" x14ac:dyDescent="0.25">
      <c r="A10" s="7" t="s">
        <v>22</v>
      </c>
      <c r="B10" s="8">
        <v>2991.7070000000003</v>
      </c>
      <c r="C10" s="8">
        <v>2790.8220000000001</v>
      </c>
      <c r="D10" s="8">
        <v>2631.6320000000001</v>
      </c>
      <c r="E10" s="7"/>
      <c r="F10" s="19">
        <v>1</v>
      </c>
      <c r="G10" s="19">
        <v>1</v>
      </c>
      <c r="H10" s="19">
        <v>1</v>
      </c>
      <c r="I10" s="105"/>
    </row>
    <row r="11" spans="1:9" x14ac:dyDescent="0.25">
      <c r="A11" s="6" t="s">
        <v>23</v>
      </c>
      <c r="B11" s="9">
        <v>1849.47</v>
      </c>
      <c r="C11" s="9">
        <v>1374.0830000000001</v>
      </c>
      <c r="D11" s="9">
        <v>1120.3620000000001</v>
      </c>
      <c r="E11" s="6"/>
      <c r="F11" s="18">
        <v>0.61819890784759335</v>
      </c>
      <c r="G11" s="18">
        <v>0.49235780712635918</v>
      </c>
      <c r="H11" s="18">
        <v>0.42572897730381759</v>
      </c>
      <c r="I11" s="105"/>
    </row>
    <row r="12" spans="1:9" x14ac:dyDescent="0.25">
      <c r="A12" s="7" t="s">
        <v>24</v>
      </c>
      <c r="B12" s="8">
        <v>1142.2370000000001</v>
      </c>
      <c r="C12" s="8">
        <v>1416.739</v>
      </c>
      <c r="D12" s="8">
        <v>1511.27</v>
      </c>
      <c r="E12" s="7"/>
      <c r="F12" s="19">
        <v>0.3818010921524066</v>
      </c>
      <c r="G12" s="19">
        <v>0.50764219287364076</v>
      </c>
      <c r="H12" s="19">
        <v>0.57427102269618246</v>
      </c>
      <c r="I12" s="105"/>
    </row>
    <row r="13" spans="1:9" x14ac:dyDescent="0.25">
      <c r="A13" s="6"/>
      <c r="B13" s="9"/>
      <c r="C13" s="9"/>
      <c r="D13" s="9"/>
      <c r="E13" s="6"/>
      <c r="F13" s="34"/>
      <c r="G13" s="34"/>
      <c r="H13" s="34"/>
      <c r="I13" s="106"/>
    </row>
    <row r="14" spans="1:9" x14ac:dyDescent="0.25">
      <c r="A14" s="7" t="s">
        <v>38</v>
      </c>
      <c r="B14" s="8">
        <v>774.55600000000004</v>
      </c>
      <c r="C14" s="8">
        <v>909.34199999999998</v>
      </c>
      <c r="D14" s="8">
        <v>929.42600000000004</v>
      </c>
      <c r="E14" s="7"/>
      <c r="F14" s="19">
        <v>0.25890102205864407</v>
      </c>
      <c r="G14" s="19">
        <v>0.32583303413832909</v>
      </c>
      <c r="H14" s="19">
        <v>0.35317475999683845</v>
      </c>
      <c r="I14" s="105"/>
    </row>
    <row r="15" spans="1:9" x14ac:dyDescent="0.25">
      <c r="A15" s="6" t="s">
        <v>51</v>
      </c>
      <c r="B15" s="9">
        <v>1326.46</v>
      </c>
      <c r="C15" s="9">
        <v>1044.0129999999999</v>
      </c>
      <c r="D15" s="9">
        <v>789.69399999999996</v>
      </c>
      <c r="E15" s="6"/>
      <c r="F15" s="18">
        <v>0.44337898062878478</v>
      </c>
      <c r="G15" s="18">
        <v>0.37408799271325793</v>
      </c>
      <c r="H15" s="18">
        <v>0.300077670434164</v>
      </c>
      <c r="I15" s="105"/>
    </row>
    <row r="16" spans="1:9" x14ac:dyDescent="0.25">
      <c r="A16" s="7" t="s">
        <v>37</v>
      </c>
      <c r="B16" s="8">
        <v>571.62400000000002</v>
      </c>
      <c r="C16" s="8">
        <v>456.19900000000001</v>
      </c>
      <c r="D16" s="8">
        <v>472.48500000000001</v>
      </c>
      <c r="E16" s="7"/>
      <c r="F16" s="19">
        <v>0.19106951315753848</v>
      </c>
      <c r="G16" s="19">
        <v>0.16346402601097454</v>
      </c>
      <c r="H16" s="19">
        <v>0.17954068045988192</v>
      </c>
      <c r="I16" s="105"/>
    </row>
    <row r="17" spans="1:9" x14ac:dyDescent="0.25">
      <c r="A17" s="6" t="s">
        <v>50</v>
      </c>
      <c r="B17" s="9">
        <v>179.52199999999999</v>
      </c>
      <c r="C17" s="9">
        <v>224.82</v>
      </c>
      <c r="D17" s="9">
        <v>234.886</v>
      </c>
      <c r="E17" s="6"/>
      <c r="F17" s="26">
        <v>6.0006544758560904E-2</v>
      </c>
      <c r="G17" s="26">
        <v>8.0556911189606492E-2</v>
      </c>
      <c r="H17" s="26">
        <v>8.9254880621606664E-2</v>
      </c>
      <c r="I17" s="105"/>
    </row>
    <row r="18" spans="1:9" x14ac:dyDescent="0.25">
      <c r="A18" s="7" t="s">
        <v>91</v>
      </c>
      <c r="B18" s="8">
        <v>126.777</v>
      </c>
      <c r="C18" s="8">
        <v>123.754</v>
      </c>
      <c r="D18" s="8">
        <v>172.47499999999999</v>
      </c>
      <c r="E18" s="7"/>
      <c r="F18" s="19">
        <v>4.2376141781264004E-2</v>
      </c>
      <c r="G18" s="19">
        <v>4.434320784342391E-2</v>
      </c>
      <c r="H18" s="19">
        <v>6.55391787301568E-2</v>
      </c>
      <c r="I18" s="105"/>
    </row>
    <row r="19" spans="1:9" x14ac:dyDescent="0.25">
      <c r="A19" s="35" t="s">
        <v>28</v>
      </c>
      <c r="B19" s="36">
        <v>12.768000000000001</v>
      </c>
      <c r="C19" s="36">
        <v>32.694000000000003</v>
      </c>
      <c r="D19" s="36">
        <v>32.665999999999997</v>
      </c>
      <c r="E19" s="35"/>
      <c r="F19" s="38">
        <v>4.2677976152076386E-3</v>
      </c>
      <c r="G19" s="38">
        <v>1.1714828104407949E-2</v>
      </c>
      <c r="H19" s="38">
        <v>1.2412829757352091E-2</v>
      </c>
      <c r="I19" s="105"/>
    </row>
    <row r="20" spans="1:9" x14ac:dyDescent="0.25">
      <c r="A20" s="2"/>
      <c r="B20" s="2"/>
      <c r="C20" s="63"/>
      <c r="D20" s="63"/>
      <c r="E20" s="63"/>
      <c r="F20" s="2"/>
      <c r="G20" s="69"/>
      <c r="H20" s="70"/>
      <c r="I20" s="70"/>
    </row>
    <row r="21" spans="1:9" x14ac:dyDescent="0.25">
      <c r="A21" s="2"/>
      <c r="B21" s="2"/>
      <c r="C21" s="63"/>
      <c r="D21" s="63"/>
      <c r="E21" s="63"/>
      <c r="F21" s="2"/>
      <c r="G21" s="69"/>
      <c r="H21" s="70"/>
      <c r="I21" s="70"/>
    </row>
    <row r="22" spans="1:9" x14ac:dyDescent="0.25">
      <c r="A22" s="25" t="s">
        <v>251</v>
      </c>
    </row>
    <row r="23" spans="1:9" x14ac:dyDescent="0.25">
      <c r="A23" s="13" t="s">
        <v>269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1"/>
  <sheetViews>
    <sheetView showGridLines="0" workbookViewId="0">
      <selection activeCell="B1" sqref="B1"/>
    </sheetView>
  </sheetViews>
  <sheetFormatPr defaultRowHeight="15" x14ac:dyDescent="0.25"/>
  <cols>
    <col min="7" max="7" width="3" customWidth="1"/>
  </cols>
  <sheetData>
    <row r="1" spans="1:10" ht="15.75" x14ac:dyDescent="0.25">
      <c r="A1" s="1" t="s">
        <v>0</v>
      </c>
    </row>
    <row r="3" spans="1:10" x14ac:dyDescent="0.25">
      <c r="A3" s="25" t="s">
        <v>270</v>
      </c>
    </row>
    <row r="4" spans="1:10" x14ac:dyDescent="0.25">
      <c r="A4" s="13" t="s">
        <v>271</v>
      </c>
    </row>
    <row r="5" spans="1:10" x14ac:dyDescent="0.25">
      <c r="A5" s="12"/>
    </row>
    <row r="6" spans="1:10" x14ac:dyDescent="0.25">
      <c r="A6" s="4"/>
      <c r="B6" s="4"/>
      <c r="C6" s="4"/>
      <c r="D6" s="115" t="s">
        <v>18</v>
      </c>
      <c r="E6" s="115"/>
      <c r="F6" s="115"/>
      <c r="G6" s="4"/>
      <c r="H6" s="115" t="s">
        <v>19</v>
      </c>
      <c r="I6" s="115"/>
      <c r="J6" s="115"/>
    </row>
    <row r="7" spans="1:10" x14ac:dyDescent="0.25">
      <c r="A7" s="15"/>
      <c r="B7" s="15"/>
      <c r="C7" s="15"/>
      <c r="D7" s="116" t="s">
        <v>20</v>
      </c>
      <c r="E7" s="116"/>
      <c r="F7" s="116"/>
      <c r="G7" s="15"/>
      <c r="H7" s="116" t="s">
        <v>21</v>
      </c>
      <c r="I7" s="116"/>
      <c r="J7" s="116"/>
    </row>
    <row r="8" spans="1:10" x14ac:dyDescent="0.25">
      <c r="A8" s="15"/>
      <c r="B8" s="15"/>
      <c r="C8" s="15"/>
      <c r="D8" s="16">
        <v>2021</v>
      </c>
      <c r="E8" s="16">
        <v>2022</v>
      </c>
      <c r="F8" s="16">
        <v>2023</v>
      </c>
      <c r="G8" s="16"/>
      <c r="H8" s="16">
        <v>2021</v>
      </c>
      <c r="I8" s="16">
        <v>2022</v>
      </c>
      <c r="J8" s="16">
        <v>2023</v>
      </c>
    </row>
    <row r="9" spans="1:10" x14ac:dyDescent="0.25">
      <c r="A9" s="6" t="s">
        <v>11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 t="s">
        <v>22</v>
      </c>
      <c r="B10" s="7"/>
      <c r="C10" s="7"/>
      <c r="D10" s="8">
        <v>60324.623999999996</v>
      </c>
      <c r="E10" s="8">
        <v>51801.205000000002</v>
      </c>
      <c r="F10" s="8">
        <v>43664.273000000001</v>
      </c>
      <c r="G10" s="7"/>
      <c r="H10" s="19">
        <v>1</v>
      </c>
      <c r="I10" s="19">
        <v>1</v>
      </c>
      <c r="J10" s="19">
        <v>1</v>
      </c>
    </row>
    <row r="11" spans="1:10" x14ac:dyDescent="0.25">
      <c r="A11" s="6" t="s">
        <v>23</v>
      </c>
      <c r="B11" s="6"/>
      <c r="C11" s="6"/>
      <c r="D11" s="9">
        <v>16603.276999999998</v>
      </c>
      <c r="E11" s="9">
        <v>13000.974</v>
      </c>
      <c r="F11" s="9">
        <v>9905.7909999999993</v>
      </c>
      <c r="G11" s="6"/>
      <c r="H11" s="18">
        <v>0.27523216721582883</v>
      </c>
      <c r="I11" s="18">
        <v>0.25097821566119938</v>
      </c>
      <c r="J11" s="18">
        <v>0.22686261145353318</v>
      </c>
    </row>
    <row r="12" spans="1:10" x14ac:dyDescent="0.25">
      <c r="A12" s="7" t="s">
        <v>24</v>
      </c>
      <c r="B12" s="7"/>
      <c r="C12" s="7"/>
      <c r="D12" s="8">
        <v>43721.347000000002</v>
      </c>
      <c r="E12" s="8">
        <v>38800.231</v>
      </c>
      <c r="F12" s="8">
        <v>33758.482000000004</v>
      </c>
      <c r="G12" s="7"/>
      <c r="H12" s="19">
        <v>0.72476783278417123</v>
      </c>
      <c r="I12" s="19">
        <v>0.74902178433880062</v>
      </c>
      <c r="J12" s="19">
        <v>0.77313738854646685</v>
      </c>
    </row>
    <row r="13" spans="1:10" x14ac:dyDescent="0.25">
      <c r="A13" s="6"/>
      <c r="B13" s="6"/>
      <c r="C13" s="6"/>
      <c r="D13" s="9"/>
      <c r="E13" s="9"/>
      <c r="F13" s="9"/>
      <c r="G13" s="6"/>
      <c r="H13" s="18"/>
      <c r="I13" s="18"/>
      <c r="J13" s="18"/>
    </row>
    <row r="14" spans="1:10" x14ac:dyDescent="0.25">
      <c r="A14" s="7" t="s">
        <v>38</v>
      </c>
      <c r="B14" s="7"/>
      <c r="C14" s="7"/>
      <c r="D14" s="8">
        <v>23769.486000000001</v>
      </c>
      <c r="E14" s="8">
        <v>22675.542000000001</v>
      </c>
      <c r="F14" s="8">
        <v>19662.710999999999</v>
      </c>
      <c r="G14" s="7"/>
      <c r="H14" s="19">
        <v>0.39402626032115845</v>
      </c>
      <c r="I14" s="19">
        <v>0.43774159307684057</v>
      </c>
      <c r="J14" s="19">
        <v>0.45031577647015902</v>
      </c>
    </row>
    <row r="15" spans="1:10" x14ac:dyDescent="0.25">
      <c r="A15" s="6" t="s">
        <v>51</v>
      </c>
      <c r="B15" s="6"/>
      <c r="C15" s="6"/>
      <c r="D15" s="9">
        <v>29697.614000000001</v>
      </c>
      <c r="E15" s="9">
        <v>22709.824000000001</v>
      </c>
      <c r="F15" s="9">
        <v>18612.666000000001</v>
      </c>
      <c r="G15" s="6"/>
      <c r="H15" s="18">
        <v>0.49229671120701896</v>
      </c>
      <c r="I15" s="18">
        <v>0.43840339235351766</v>
      </c>
      <c r="J15" s="18">
        <v>0.42626762616659164</v>
      </c>
    </row>
    <row r="16" spans="1:10" x14ac:dyDescent="0.25">
      <c r="A16" s="7" t="s">
        <v>50</v>
      </c>
      <c r="B16" s="7"/>
      <c r="C16" s="7"/>
      <c r="D16" s="30">
        <v>4547.4369999999999</v>
      </c>
      <c r="E16" s="30">
        <v>4334.1279999999997</v>
      </c>
      <c r="F16" s="30">
        <v>3827.12</v>
      </c>
      <c r="G16" s="7"/>
      <c r="H16" s="31">
        <v>7.5382765750848277E-2</v>
      </c>
      <c r="I16" s="31">
        <v>8.36684783684086E-2</v>
      </c>
      <c r="J16" s="31">
        <v>8.7648774090433146E-2</v>
      </c>
    </row>
    <row r="17" spans="1:10" x14ac:dyDescent="0.25">
      <c r="A17" s="35" t="s">
        <v>28</v>
      </c>
      <c r="B17" s="35"/>
      <c r="C17" s="35"/>
      <c r="D17" s="37">
        <v>2310.087</v>
      </c>
      <c r="E17" s="37">
        <v>2081.7109999999998</v>
      </c>
      <c r="F17" s="37">
        <v>1561.7760000000001</v>
      </c>
      <c r="G17" s="35"/>
      <c r="H17" s="39">
        <v>3.8294262720974442E-2</v>
      </c>
      <c r="I17" s="39">
        <v>4.018653620123315E-2</v>
      </c>
      <c r="J17" s="39">
        <v>3.5767823272816197E-2</v>
      </c>
    </row>
    <row r="18" spans="1:10" x14ac:dyDescent="0.25">
      <c r="A18" s="2"/>
      <c r="B18" s="2"/>
      <c r="C18" s="2"/>
      <c r="D18" s="63"/>
      <c r="E18" s="68"/>
      <c r="F18" s="63"/>
      <c r="G18" s="2"/>
      <c r="H18" s="70"/>
      <c r="I18" s="69"/>
      <c r="J18" s="70"/>
    </row>
    <row r="19" spans="1:10" x14ac:dyDescent="0.25">
      <c r="A19" s="2"/>
      <c r="B19" s="2"/>
      <c r="C19" s="2"/>
      <c r="D19" s="63"/>
      <c r="E19" s="68"/>
      <c r="F19" s="63"/>
      <c r="G19" s="2"/>
      <c r="H19" s="70"/>
      <c r="I19" s="69"/>
      <c r="J19" s="70"/>
    </row>
    <row r="20" spans="1:10" x14ac:dyDescent="0.25">
      <c r="A20" s="25" t="s">
        <v>35</v>
      </c>
    </row>
    <row r="21" spans="1:10" x14ac:dyDescent="0.25">
      <c r="A21" s="13" t="s">
        <v>36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4"/>
  <sheetViews>
    <sheetView showGridLines="0" topLeftCell="A3" workbookViewId="0">
      <selection activeCell="H21" sqref="H21"/>
    </sheetView>
  </sheetViews>
  <sheetFormatPr defaultRowHeight="15" x14ac:dyDescent="0.25"/>
  <cols>
    <col min="1" max="1" width="56.140625" customWidth="1"/>
    <col min="2" max="4" width="11.7109375" customWidth="1"/>
  </cols>
  <sheetData>
    <row r="1" spans="1:8" ht="15.75" x14ac:dyDescent="0.25">
      <c r="A1" s="1" t="s">
        <v>39</v>
      </c>
    </row>
    <row r="3" spans="1:8" x14ac:dyDescent="0.25">
      <c r="A3" s="25" t="s">
        <v>272</v>
      </c>
    </row>
    <row r="4" spans="1:8" x14ac:dyDescent="0.25">
      <c r="A4" s="13" t="s">
        <v>273</v>
      </c>
    </row>
    <row r="6" spans="1:8" x14ac:dyDescent="0.25">
      <c r="A6" s="4"/>
      <c r="B6" s="5">
        <v>2021</v>
      </c>
      <c r="C6" s="5">
        <v>2022</v>
      </c>
      <c r="D6" s="5">
        <v>2023</v>
      </c>
      <c r="E6" s="2"/>
      <c r="F6" s="62"/>
      <c r="G6" s="62"/>
      <c r="H6" s="62"/>
    </row>
    <row r="7" spans="1:8" x14ac:dyDescent="0.25">
      <c r="A7" s="15"/>
      <c r="B7" s="15"/>
      <c r="C7" s="15"/>
      <c r="D7" s="15"/>
      <c r="E7" s="2"/>
      <c r="F7" s="2"/>
      <c r="G7" s="2"/>
      <c r="H7" s="2"/>
    </row>
    <row r="8" spans="1:8" x14ac:dyDescent="0.25">
      <c r="A8" s="6" t="s">
        <v>40</v>
      </c>
      <c r="B8" s="9">
        <v>497019</v>
      </c>
      <c r="C8" s="9">
        <v>521722</v>
      </c>
      <c r="D8" s="9">
        <v>548684</v>
      </c>
      <c r="E8" s="2"/>
      <c r="F8" s="68"/>
      <c r="G8" s="68"/>
      <c r="H8" s="68"/>
    </row>
    <row r="9" spans="1:8" x14ac:dyDescent="0.25">
      <c r="A9" s="7" t="s">
        <v>276</v>
      </c>
      <c r="B9" s="8">
        <v>437270</v>
      </c>
      <c r="C9" s="8">
        <v>456864</v>
      </c>
      <c r="D9" s="8">
        <v>478176</v>
      </c>
      <c r="E9" s="2"/>
      <c r="F9" s="68"/>
      <c r="G9" s="68"/>
      <c r="H9" s="68"/>
    </row>
    <row r="10" spans="1:8" x14ac:dyDescent="0.25">
      <c r="A10" s="6" t="s">
        <v>41</v>
      </c>
      <c r="B10" s="9">
        <v>59749</v>
      </c>
      <c r="C10" s="9">
        <v>64858</v>
      </c>
      <c r="D10" s="9">
        <v>70508</v>
      </c>
      <c r="E10" s="2"/>
      <c r="F10" s="68"/>
      <c r="G10" s="68"/>
      <c r="H10" s="68"/>
    </row>
    <row r="11" spans="1:8" x14ac:dyDescent="0.25">
      <c r="A11" s="7"/>
      <c r="B11" s="8"/>
      <c r="C11" s="8"/>
      <c r="D11" s="8"/>
      <c r="E11" s="2"/>
      <c r="F11" s="68"/>
      <c r="G11" s="68"/>
      <c r="H11" s="68"/>
    </row>
    <row r="12" spans="1:8" x14ac:dyDescent="0.25">
      <c r="A12" s="6" t="s">
        <v>202</v>
      </c>
      <c r="B12" s="9">
        <v>1179191</v>
      </c>
      <c r="C12" s="9">
        <v>724095</v>
      </c>
      <c r="D12" s="9">
        <v>433237</v>
      </c>
      <c r="E12" s="2"/>
      <c r="F12" s="68"/>
      <c r="G12" s="68"/>
      <c r="H12" s="68"/>
    </row>
    <row r="13" spans="1:8" x14ac:dyDescent="0.25">
      <c r="A13" s="7"/>
      <c r="B13" s="8"/>
      <c r="C13" s="8"/>
      <c r="D13" s="8"/>
      <c r="E13" s="2"/>
      <c r="F13" s="68"/>
      <c r="G13" s="68"/>
      <c r="H13" s="68"/>
    </row>
    <row r="14" spans="1:8" x14ac:dyDescent="0.25">
      <c r="A14" s="6" t="s">
        <v>11</v>
      </c>
      <c r="B14" s="9"/>
      <c r="C14" s="9"/>
      <c r="D14" s="9"/>
      <c r="E14" s="2"/>
      <c r="F14" s="68"/>
      <c r="G14" s="68"/>
      <c r="H14" s="68"/>
    </row>
    <row r="15" spans="1:8" x14ac:dyDescent="0.25">
      <c r="A15" s="7" t="s">
        <v>42</v>
      </c>
      <c r="B15" s="8">
        <v>1136660.6669999999</v>
      </c>
      <c r="C15" s="8">
        <v>1144011.5419999999</v>
      </c>
      <c r="D15" s="8">
        <v>1084855.6159999999</v>
      </c>
      <c r="E15" s="2"/>
      <c r="F15" s="68"/>
      <c r="G15" s="68"/>
      <c r="H15" s="68"/>
    </row>
    <row r="16" spans="1:8" x14ac:dyDescent="0.25">
      <c r="A16" s="6" t="s">
        <v>43</v>
      </c>
      <c r="B16" s="9"/>
      <c r="C16" s="9"/>
      <c r="D16" s="9"/>
      <c r="E16" s="2"/>
      <c r="F16" s="68"/>
      <c r="G16" s="68"/>
      <c r="H16" s="68"/>
    </row>
    <row r="17" spans="1:8" x14ac:dyDescent="0.25">
      <c r="A17" s="7" t="s">
        <v>44</v>
      </c>
      <c r="B17" s="8">
        <v>347810.93099999998</v>
      </c>
      <c r="C17" s="8">
        <v>360187.09299999999</v>
      </c>
      <c r="D17" s="8">
        <v>347364.52799999999</v>
      </c>
      <c r="E17" s="2"/>
      <c r="F17" s="68"/>
      <c r="G17" s="68"/>
      <c r="H17" s="68"/>
    </row>
    <row r="18" spans="1:8" x14ac:dyDescent="0.25">
      <c r="A18" s="6" t="s">
        <v>45</v>
      </c>
      <c r="B18" s="9"/>
      <c r="C18" s="9"/>
      <c r="D18" s="9"/>
      <c r="E18" s="2"/>
      <c r="F18" s="68"/>
      <c r="G18" s="68"/>
      <c r="H18" s="68"/>
    </row>
    <row r="19" spans="1:8" x14ac:dyDescent="0.25">
      <c r="A19" s="7" t="s">
        <v>46</v>
      </c>
      <c r="B19" s="8">
        <v>144299.67199999999</v>
      </c>
      <c r="C19" s="8">
        <v>142016.677</v>
      </c>
      <c r="D19" s="8">
        <v>139266.45300000001</v>
      </c>
      <c r="E19" s="2"/>
      <c r="F19" s="68"/>
      <c r="G19" s="68"/>
      <c r="H19" s="68"/>
    </row>
    <row r="20" spans="1:8" x14ac:dyDescent="0.25">
      <c r="A20" s="35" t="s">
        <v>47</v>
      </c>
      <c r="B20" s="36">
        <v>6045.0730000000003</v>
      </c>
      <c r="C20" s="36">
        <v>6919.0020000000004</v>
      </c>
      <c r="D20" s="36">
        <v>7615.7749999999996</v>
      </c>
      <c r="E20" s="2"/>
      <c r="F20" s="68"/>
      <c r="G20" s="68"/>
      <c r="H20" s="68"/>
    </row>
    <row r="23" spans="1:8" x14ac:dyDescent="0.25">
      <c r="A23" s="25" t="s">
        <v>274</v>
      </c>
    </row>
    <row r="24" spans="1:8" x14ac:dyDescent="0.25">
      <c r="A24" s="13" t="s">
        <v>275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7fc973-09de-4271-a02f-6d07f170ab28">
      <Terms xmlns="http://schemas.microsoft.com/office/infopath/2007/PartnerControls"/>
    </lcf76f155ced4ddcb4097134ff3c332f>
    <TaxCatchAll xmlns="b0a407f7-e946-4ec7-9aef-393164e3f5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D13C976163F9459E114CFABEC770A3" ma:contentTypeVersion="15" ma:contentTypeDescription="Create a new document." ma:contentTypeScope="" ma:versionID="9989b6a61fb79c7b93dee6a9d91f1abf">
  <xsd:schema xmlns:xsd="http://www.w3.org/2001/XMLSchema" xmlns:xs="http://www.w3.org/2001/XMLSchema" xmlns:p="http://schemas.microsoft.com/office/2006/metadata/properties" xmlns:ns2="5c7fc973-09de-4271-a02f-6d07f170ab28" xmlns:ns3="b0a407f7-e946-4ec7-9aef-393164e3f5ef" targetNamespace="http://schemas.microsoft.com/office/2006/metadata/properties" ma:root="true" ma:fieldsID="e1f43dc1c5e10e12c365a6012bfe8227" ns2:_="" ns3:_="">
    <xsd:import namespace="5c7fc973-09de-4271-a02f-6d07f170ab28"/>
    <xsd:import namespace="b0a407f7-e946-4ec7-9aef-393164e3f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fc973-09de-4271-a02f-6d07f170ab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9d35411-cf10-4265-8c01-c5ad091ee0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407f7-e946-4ec7-9aef-393164e3f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90b7672-6e9b-49b3-988d-4d8711eebc13}" ma:internalName="TaxCatchAll" ma:showField="CatchAllData" ma:web="b0a407f7-e946-4ec7-9aef-393164e3f5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60ED8-956E-4121-89D1-A9E5D077585F}">
  <ds:schemaRefs>
    <ds:schemaRef ds:uri="http://schemas.microsoft.com/office/2006/metadata/properties"/>
    <ds:schemaRef ds:uri="http://schemas.microsoft.com/office/infopath/2007/PartnerControls"/>
    <ds:schemaRef ds:uri="5c7fc973-09de-4271-a02f-6d07f170ab28"/>
    <ds:schemaRef ds:uri="b0a407f7-e946-4ec7-9aef-393164e3f5ef"/>
  </ds:schemaRefs>
</ds:datastoreItem>
</file>

<file path=customXml/itemProps2.xml><?xml version="1.0" encoding="utf-8"?>
<ds:datastoreItem xmlns:ds="http://schemas.openxmlformats.org/officeDocument/2006/customXml" ds:itemID="{21749715-00FD-47B5-8861-27C2D95E5F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7fc973-09de-4271-a02f-6d07f170ab28"/>
    <ds:schemaRef ds:uri="b0a407f7-e946-4ec7-9aef-393164e3f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F9B2B7-A1CD-4968-A9A5-60B2EE5EC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Helstu stærðir 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T33</vt:lpstr>
      <vt:lpstr>T34</vt:lpstr>
      <vt:lpstr>T35</vt:lpstr>
      <vt:lpstr>T36</vt:lpstr>
      <vt:lpstr>T37</vt:lpstr>
      <vt:lpstr>T38</vt:lpstr>
      <vt:lpstr>T39</vt:lpstr>
      <vt:lpstr>T40</vt:lpstr>
      <vt:lpstr>Aðilar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snorri.da</dc:creator>
  <cp:lastModifiedBy>Snorri Þ. Daðason - FST</cp:lastModifiedBy>
  <cp:lastPrinted>2024-04-19T13:42:31Z</cp:lastPrinted>
  <dcterms:created xsi:type="dcterms:W3CDTF">2016-04-27T15:03:00Z</dcterms:created>
  <dcterms:modified xsi:type="dcterms:W3CDTF">2024-05-15T14:32:58Z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0x01010025D13C976163F9459E114CFABEC770A3</vt:lpwstr>
  </property>
  <property fmtid="{D5CDD505-2E9C-101B-9397-08002B2CF9AE}" pid="3" name="MediaServiceImageTags">
    <vt:lpwstr/>
  </property>
</Properties>
</file>